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60" windowWidth="25240" windowHeight="14860" tabRatio="583" activeTab="1"/>
  </bookViews>
  <sheets>
    <sheet name="DATOS GENERAL - VIVIENDA" sheetId="1" r:id="rId1"/>
    <sheet name="CARACT. PARCELA - INFRAES - MAQ" sheetId="2" r:id="rId2"/>
    <sheet name="ASPECTOS SOCIOECONÓMICOS" sheetId="3" r:id="rId3"/>
    <sheet name="Hoja1" sheetId="4" r:id="rId4"/>
  </sheets>
  <definedNames>
    <definedName name="_xlnm._FilterDatabase" localSheetId="2" hidden="1">'ASPECTOS SOCIOECONÓMICOS'!$N$2:$N$126</definedName>
    <definedName name="_xlnm._FilterDatabase" localSheetId="1" hidden="1">'CARACT. PARCELA - INFRAES - MAQ'!$FF$1:$FF$87</definedName>
    <definedName name="_xlnm._FilterDatabase" localSheetId="0" hidden="1">'DATOS GENERAL - VIVIENDA'!$BC$1:$BC$65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U49" i="1" l="1"/>
  <c r="BC48" i="1"/>
  <c r="BT66" i="1"/>
  <c r="IK65" i="2"/>
  <c r="GJ67" i="2"/>
  <c r="GG53" i="2"/>
  <c r="GH53" i="2"/>
  <c r="GI53" i="2"/>
  <c r="GG64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60" i="2"/>
  <c r="B71" i="2"/>
  <c r="B68" i="2"/>
  <c r="B62" i="2"/>
  <c r="G49" i="1"/>
  <c r="F49" i="1"/>
  <c r="AK123" i="3"/>
  <c r="AL123" i="3"/>
  <c r="AM123" i="3"/>
  <c r="AN123" i="3"/>
  <c r="AO123" i="3"/>
  <c r="AP123" i="3"/>
  <c r="AQ123" i="3"/>
  <c r="AR123" i="3"/>
  <c r="AF123" i="3"/>
  <c r="AG123" i="3"/>
  <c r="AH123" i="3"/>
  <c r="AI123" i="3"/>
  <c r="AB123" i="3"/>
  <c r="AD123" i="3"/>
  <c r="R123" i="3"/>
  <c r="S123" i="3"/>
  <c r="T123" i="3"/>
  <c r="U123" i="3"/>
  <c r="V123" i="3"/>
  <c r="W123" i="3"/>
  <c r="X123" i="3"/>
  <c r="Y123" i="3"/>
  <c r="Z123" i="3"/>
  <c r="O123" i="3"/>
  <c r="P123" i="3"/>
  <c r="E123" i="3"/>
  <c r="GB49" i="1"/>
  <c r="GC49" i="1"/>
  <c r="GD49" i="1"/>
  <c r="GE49" i="1"/>
  <c r="GF49" i="1"/>
  <c r="GG49" i="1"/>
  <c r="GH49" i="1"/>
  <c r="GI49" i="1"/>
  <c r="FT49" i="1"/>
  <c r="FU49" i="1"/>
  <c r="FV49" i="1"/>
  <c r="FW49" i="1"/>
  <c r="FX49" i="1"/>
  <c r="FY49" i="1"/>
  <c r="FE49" i="1"/>
  <c r="FF49" i="1"/>
  <c r="FG49" i="1"/>
  <c r="FH49" i="1"/>
  <c r="FI49" i="1"/>
  <c r="FJ49" i="1"/>
  <c r="FK49" i="1"/>
  <c r="FL49" i="1"/>
  <c r="FM49" i="1"/>
  <c r="FN49" i="1"/>
  <c r="FO49" i="1"/>
  <c r="FP49" i="1"/>
  <c r="FQ49" i="1"/>
  <c r="FR49" i="1"/>
  <c r="EX49" i="1"/>
  <c r="EY49" i="1"/>
  <c r="EZ49" i="1"/>
  <c r="FA49" i="1"/>
  <c r="FB49" i="1"/>
  <c r="FC49" i="1"/>
  <c r="ET49" i="1"/>
  <c r="EV49" i="1"/>
  <c r="EP49" i="1"/>
  <c r="EQ49" i="1"/>
  <c r="ER49" i="1"/>
  <c r="EJ49" i="1"/>
  <c r="EK49" i="1"/>
  <c r="EL49" i="1"/>
  <c r="EM49" i="1"/>
  <c r="EN49" i="1"/>
  <c r="EC49" i="1"/>
  <c r="ED49" i="1"/>
  <c r="EE49" i="1"/>
  <c r="EF49" i="1"/>
  <c r="EG49" i="1"/>
  <c r="EH49" i="1"/>
  <c r="DY49" i="1"/>
  <c r="DZ49" i="1"/>
  <c r="EA49" i="1"/>
  <c r="DS49" i="1"/>
  <c r="DT49" i="1"/>
  <c r="DU49" i="1"/>
  <c r="DV49" i="1"/>
  <c r="DM49" i="1"/>
  <c r="DN49" i="1"/>
  <c r="DO49" i="1"/>
  <c r="DP49" i="1"/>
  <c r="DQ49" i="1"/>
  <c r="DF49" i="1"/>
  <c r="DG49" i="1"/>
  <c r="DH49" i="1"/>
  <c r="DI49" i="1"/>
  <c r="DJ49" i="1"/>
  <c r="DK49" i="1"/>
  <c r="DA49" i="1"/>
  <c r="DB49" i="1"/>
  <c r="DC49" i="1"/>
  <c r="DD49" i="1"/>
  <c r="CV49" i="1"/>
  <c r="CW49" i="1"/>
  <c r="CX49" i="1"/>
  <c r="CY49" i="1"/>
  <c r="CQ49" i="1"/>
  <c r="CR49" i="1"/>
  <c r="CS49" i="1"/>
  <c r="CT49" i="1"/>
  <c r="CG49" i="1"/>
  <c r="CH49" i="1"/>
  <c r="CI49" i="1"/>
  <c r="CJ49" i="1"/>
  <c r="CK49" i="1"/>
  <c r="CL49" i="1"/>
  <c r="CM49" i="1"/>
  <c r="CN49" i="1"/>
  <c r="CO49" i="1"/>
  <c r="BZ49" i="1"/>
  <c r="CA49" i="1"/>
  <c r="CB49" i="1"/>
  <c r="CC49" i="1"/>
  <c r="CD49" i="1"/>
  <c r="CE49" i="1"/>
  <c r="BR49" i="1"/>
  <c r="BS49" i="1"/>
  <c r="BT49" i="1"/>
  <c r="BU49" i="1"/>
  <c r="BV49" i="1"/>
  <c r="BW49" i="1"/>
  <c r="BX49" i="1"/>
  <c r="BJ49" i="1"/>
  <c r="BK49" i="1"/>
  <c r="BL49" i="1"/>
  <c r="BM49" i="1"/>
  <c r="BN49" i="1"/>
  <c r="BO49" i="1"/>
  <c r="BC49" i="1"/>
  <c r="BD49" i="1"/>
  <c r="BE49" i="1"/>
  <c r="BF49" i="1"/>
  <c r="AP49" i="1"/>
  <c r="AQ49" i="1"/>
  <c r="AR49" i="1"/>
  <c r="AF49" i="1"/>
  <c r="AG49" i="1"/>
  <c r="X49" i="1"/>
  <c r="Y49" i="1"/>
  <c r="Z49" i="1"/>
  <c r="AA49" i="1"/>
  <c r="O49" i="1"/>
  <c r="P49" i="1"/>
  <c r="K49" i="1"/>
  <c r="L49" i="1"/>
  <c r="IP53" i="2"/>
  <c r="IQ53" i="2"/>
  <c r="IR53" i="2"/>
  <c r="IS53" i="2"/>
  <c r="IT53" i="2"/>
  <c r="IU53" i="2"/>
  <c r="IV53" i="2"/>
  <c r="IJ53" i="2"/>
  <c r="IK53" i="2"/>
  <c r="IL53" i="2"/>
  <c r="IM53" i="2"/>
  <c r="IN53" i="2"/>
  <c r="HY53" i="2"/>
  <c r="HZ53" i="2"/>
  <c r="IA53" i="2"/>
  <c r="IB53" i="2"/>
  <c r="IC53" i="2"/>
  <c r="ID53" i="2"/>
  <c r="IE53" i="2"/>
  <c r="IF53" i="2"/>
  <c r="IG53" i="2"/>
  <c r="IH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HH53" i="2"/>
  <c r="HI53" i="2"/>
  <c r="HJ53" i="2"/>
  <c r="HK53" i="2"/>
  <c r="HL53" i="2"/>
  <c r="HM53" i="2"/>
  <c r="HN53" i="2"/>
  <c r="HO53" i="2"/>
  <c r="HP53" i="2"/>
  <c r="HQ53" i="2"/>
  <c r="HR53" i="2"/>
  <c r="HS53" i="2"/>
  <c r="HT53" i="2"/>
  <c r="HU53" i="2"/>
  <c r="HV53" i="2"/>
  <c r="HW53" i="2"/>
  <c r="GN53" i="2"/>
  <c r="GO53" i="2"/>
  <c r="GQ53" i="2"/>
  <c r="GR53" i="2"/>
  <c r="GC53" i="2"/>
  <c r="GD53" i="2"/>
  <c r="GE53" i="2"/>
  <c r="GA53" i="2"/>
  <c r="FZ53" i="2"/>
  <c r="FY53" i="2"/>
  <c r="FX53" i="2"/>
  <c r="FW53" i="2"/>
  <c r="FN53" i="2"/>
  <c r="FO53" i="2"/>
  <c r="FP53" i="2"/>
  <c r="FQ53" i="2"/>
  <c r="FR53" i="2"/>
  <c r="FS53" i="2"/>
  <c r="FT53" i="2"/>
  <c r="FU53" i="2"/>
  <c r="FK53" i="2"/>
  <c r="FL53" i="2"/>
  <c r="FH53" i="2"/>
  <c r="FI53" i="2"/>
  <c r="EZ53" i="2"/>
  <c r="FA53" i="2"/>
  <c r="FB53" i="2"/>
  <c r="FC53" i="2"/>
  <c r="FD53" i="2"/>
  <c r="FE53" i="2"/>
  <c r="ET53" i="2"/>
  <c r="EU53" i="2"/>
  <c r="EM53" i="2"/>
  <c r="EN53" i="2"/>
  <c r="EE53" i="2"/>
  <c r="EF53" i="2"/>
  <c r="DZ53" i="2"/>
  <c r="EA53" i="2"/>
  <c r="DU53" i="2"/>
  <c r="DV53" i="2"/>
  <c r="DP53" i="2"/>
  <c r="DQ53" i="2"/>
  <c r="DL53" i="2"/>
  <c r="DM53" i="2"/>
  <c r="DH53" i="2"/>
  <c r="DI53" i="2"/>
  <c r="DD53" i="2"/>
  <c r="DE53" i="2"/>
  <c r="CQ53" i="2"/>
  <c r="CR53" i="2"/>
  <c r="BZ53" i="2"/>
  <c r="CA53" i="2"/>
  <c r="BR53" i="2"/>
  <c r="BS53" i="2"/>
  <c r="BM53" i="2"/>
  <c r="BN53" i="2"/>
  <c r="BI53" i="2"/>
  <c r="BJ53" i="2"/>
  <c r="BE53" i="2"/>
  <c r="BF53" i="2"/>
  <c r="BA53" i="2"/>
  <c r="BB53" i="2"/>
  <c r="AS53" i="2"/>
  <c r="AT53" i="2"/>
  <c r="AO53" i="2"/>
  <c r="AP53" i="2"/>
  <c r="AK53" i="2"/>
  <c r="AL53" i="2"/>
  <c r="X53" i="2"/>
  <c r="Y53" i="2"/>
  <c r="T53" i="2"/>
  <c r="U53" i="2"/>
  <c r="P53" i="2"/>
  <c r="Q53" i="2"/>
  <c r="L53" i="2"/>
  <c r="M53" i="2"/>
  <c r="E53" i="2"/>
  <c r="H53" i="2"/>
  <c r="I53" i="2"/>
  <c r="D53" i="2"/>
  <c r="G98" i="3"/>
  <c r="G97" i="3"/>
  <c r="G82" i="3"/>
</calcChain>
</file>

<file path=xl/sharedStrings.xml><?xml version="1.0" encoding="utf-8"?>
<sst xmlns="http://schemas.openxmlformats.org/spreadsheetml/2006/main" count="1884" uniqueCount="661">
  <si>
    <t>INSTRUMENTO DE RECOLECCIÓN DE INFORMACIÓN SOCIO-ECONÓMICA Y PRODUCTIVA DEL PRODUCTOR/PRODUCTORA</t>
  </si>
  <si>
    <t>I.-</t>
  </si>
  <si>
    <t>DATOS GENERALES</t>
  </si>
  <si>
    <t>II. ASPECTOS SOCIO PRODUCTIVOS</t>
  </si>
  <si>
    <t>7.- AGUA DE CONSUMO</t>
  </si>
  <si>
    <t>6. CARACTERISTICAS DE LA VIVIENDA Y SERVICIOS</t>
  </si>
  <si>
    <t>1.-</t>
  </si>
  <si>
    <t>DATOS DEL ENTREVISTADO (A)</t>
  </si>
  <si>
    <t>2.-</t>
  </si>
  <si>
    <t>DATOS DEL PRODUCTOR (A)</t>
  </si>
  <si>
    <t>1.- UNIDAD DE PRODUCCIÓN</t>
  </si>
  <si>
    <t>II.1. DESCRIPCIÓN DE LA PARCELA</t>
  </si>
  <si>
    <t>1.1.-ENTREVISTADO/A</t>
  </si>
  <si>
    <t>1.2.-ES LA PERSONA ENCARGADA O TITULAR DE LA UNIDAD DE PRODUCCIÓN?</t>
  </si>
  <si>
    <t>2.1.-PRODUCTOR/A</t>
  </si>
  <si>
    <t>1.2.-UBICACIÓN GEOGRAFICA</t>
  </si>
  <si>
    <t>8.- OBRAS DE CAPTACIÓN: ¿COMO HACE PARA LLEVAR EL AGUA HASTA LA PARCELA?</t>
  </si>
  <si>
    <t>CARACTERISTICAS DE LA VIVIENDA</t>
  </si>
  <si>
    <t>6.3.-¿LA VIVIENDA SE ENCUENTRA EN ZONA DE ALTO RIESGO?</t>
  </si>
  <si>
    <t>7.- SERVICOS DE LOS QUE DISPONE LA VIVIENDA / INFRAESTRUCTURA PRODUCTIVA</t>
  </si>
  <si>
    <t>8.- LUGAR DONDE LA FAMILIA ABQUIERE LOS ALIMENTOS QUE NO PRODUCE</t>
  </si>
  <si>
    <t>NOMBRE Y APELLIDO:</t>
  </si>
  <si>
    <t>TITULAR</t>
  </si>
  <si>
    <t>ENCARGADA / ENCARGADO</t>
  </si>
  <si>
    <t>2.2.-CÉDULA DE IDENTIDAD</t>
  </si>
  <si>
    <t>2.3.-SEXO</t>
  </si>
  <si>
    <t>2.4.-FECHA DE NACIMIENTO</t>
  </si>
  <si>
    <t>2.6.-ESTADO CIVIL</t>
  </si>
  <si>
    <t>2.12.-NIVEL EDUCATIVO</t>
  </si>
  <si>
    <t>2.13.-LUGAR DE RESIDENCIA</t>
  </si>
  <si>
    <t>CONTACTO</t>
  </si>
  <si>
    <t>TIPO DE UNIDAD DE PRODUCCIÓN</t>
  </si>
  <si>
    <t>1.10.-SUPERFICIE (Ha)</t>
  </si>
  <si>
    <t>1.14.-COORDENADAS (UTM)</t>
  </si>
  <si>
    <t>2. TIPO DE TENENCIA DE LA TIERRA</t>
  </si>
  <si>
    <t>2.1.-TIPO DE DOCUMENTACIÓN</t>
  </si>
  <si>
    <t>7.- ¿COMO OBTIENE EL AGUA PARA LA PARCELA?</t>
  </si>
  <si>
    <t>LAGUNAS ARTIFICIALES</t>
  </si>
  <si>
    <t>DIQUES</t>
  </si>
  <si>
    <t>TUBERÍAS</t>
  </si>
  <si>
    <t>ACEQUIAS</t>
  </si>
  <si>
    <t>JAGUEY</t>
  </si>
  <si>
    <t>POZOS</t>
  </si>
  <si>
    <t>6.1.-TIPO DE VIVIENDA</t>
  </si>
  <si>
    <t>6.2.- TENENCIA DE LA VIVIENDA</t>
  </si>
  <si>
    <t>TIPO DE RIESGO</t>
  </si>
  <si>
    <t>7.1.-ABASTECIMIENTO DE AGUAS BLANCAS</t>
  </si>
  <si>
    <t>7.2.-AGUAS SERVIDAS</t>
  </si>
  <si>
    <t>7.3.-ELIMINACIÓN DE EXCRETAS</t>
  </si>
  <si>
    <t>7.4.- ELECTRICIDAD</t>
  </si>
  <si>
    <t>7.5.- DISPOSICIÓN DE RESIDUOS SÓLIDOS</t>
  </si>
  <si>
    <t>7.6.- COMBUSTIBLE PARA COCINAR HABITUALMENTE</t>
  </si>
  <si>
    <t>7.7.- SERVICIO TELEFÓNICO</t>
  </si>
  <si>
    <t>7.8.- TELEVISIÓN</t>
  </si>
  <si>
    <t>7.9.- MECANISMOS DE INFORMACIÓN</t>
  </si>
  <si>
    <t>7.10.- FORMA DE TRANSPORTE</t>
  </si>
  <si>
    <t>EN LA COMUNIDAD</t>
  </si>
  <si>
    <t>FUERA DE LA COMUNIDAD</t>
  </si>
  <si>
    <t>9.- ORGANIZACIÓN DE LAS QUE FORMA PARTE Y PARTICIPA</t>
  </si>
  <si>
    <t>V</t>
  </si>
  <si>
    <t>E</t>
  </si>
  <si>
    <t>NÚMERO</t>
  </si>
  <si>
    <t>F</t>
  </si>
  <si>
    <t>M</t>
  </si>
  <si>
    <t>DIA</t>
  </si>
  <si>
    <t>MES</t>
  </si>
  <si>
    <t>AÑO</t>
  </si>
  <si>
    <t>2.5.-EDAD</t>
  </si>
  <si>
    <t>SOLTERO (A)</t>
  </si>
  <si>
    <t>CASADO (A)</t>
  </si>
  <si>
    <t>CONCUBINATO</t>
  </si>
  <si>
    <t>DIVORCIADO (A)</t>
  </si>
  <si>
    <t>VIUDO (A)</t>
  </si>
  <si>
    <t>DENTRO DE LA PARCELA</t>
  </si>
  <si>
    <t>FUERA DE LA PARCELA</t>
  </si>
  <si>
    <t>ESTADO</t>
  </si>
  <si>
    <t>COMUNIDAD</t>
  </si>
  <si>
    <t>PARROQUIA</t>
  </si>
  <si>
    <t>TELEFONO(S)</t>
  </si>
  <si>
    <t>CORREO ELECTRÓNICO</t>
  </si>
  <si>
    <t>PARCELA</t>
  </si>
  <si>
    <t>GRANJA</t>
  </si>
  <si>
    <t>CONUCO</t>
  </si>
  <si>
    <t>MUNICIPIO</t>
  </si>
  <si>
    <t>SECTOR</t>
  </si>
  <si>
    <t>CALLE</t>
  </si>
  <si>
    <t>NÚMERO DE PARCELA</t>
  </si>
  <si>
    <t>PUNTO DE REFERENCIA</t>
  </si>
  <si>
    <t>TOTAL</t>
  </si>
  <si>
    <t>CON LIMITACIONES</t>
  </si>
  <si>
    <t>APROVECHABLE</t>
  </si>
  <si>
    <t>UTILIZADA</t>
  </si>
  <si>
    <t>NORTE</t>
  </si>
  <si>
    <t>ESTE</t>
  </si>
  <si>
    <t>INTi</t>
  </si>
  <si>
    <t>BALDÍAS</t>
  </si>
  <si>
    <t>PROPIAS</t>
  </si>
  <si>
    <t>EJIDO</t>
  </si>
  <si>
    <t>ADJUDICACIÓN ESPECIAL</t>
  </si>
  <si>
    <t>ZONA PROTEGIDA PERMITIDA</t>
  </si>
  <si>
    <t>OTRA</t>
  </si>
  <si>
    <t>CARTA AGRARIA</t>
  </si>
  <si>
    <t>CONSTANCIA REGISTRO AGRARIO</t>
  </si>
  <si>
    <t>ADJUDICACIÓN</t>
  </si>
  <si>
    <t>DERECHO PISATARIO</t>
  </si>
  <si>
    <t>DERECHO PERMANENCIA</t>
  </si>
  <si>
    <t>TÍTULO IAN</t>
  </si>
  <si>
    <t>SIN DOCUMENTACIÓN</t>
  </si>
  <si>
    <t>PRECIPITACIÓN</t>
  </si>
  <si>
    <t>MANANTIAL</t>
  </si>
  <si>
    <t>RÍO</t>
  </si>
  <si>
    <t>LAGUNA</t>
  </si>
  <si>
    <t>LAGO</t>
  </si>
  <si>
    <t>ACUÍFERO</t>
  </si>
  <si>
    <t>PROPIA</t>
  </si>
  <si>
    <t>COLECTIVA</t>
  </si>
  <si>
    <t>PROPIO</t>
  </si>
  <si>
    <t>COLECTIVO</t>
  </si>
  <si>
    <t>OTROS</t>
  </si>
  <si>
    <r>
      <t>CASA RURAL</t>
    </r>
    <r>
      <rPr>
        <b/>
        <sz val="8"/>
        <color indexed="55"/>
        <rFont val="Calibri"/>
        <family val="2"/>
        <charset val="1"/>
      </rPr>
      <t xml:space="preserve"> (MALARIOLOGÍA)</t>
    </r>
  </si>
  <si>
    <t>CASA</t>
  </si>
  <si>
    <t>RANCHO</t>
  </si>
  <si>
    <t>OTRO</t>
  </si>
  <si>
    <t>ALQUILADA</t>
  </si>
  <si>
    <t>PRESTADA</t>
  </si>
  <si>
    <t>NO</t>
  </si>
  <si>
    <t>SI</t>
  </si>
  <si>
    <t>ININDACIÓN</t>
  </si>
  <si>
    <t>DERRUMBES</t>
  </si>
  <si>
    <t>POZO, MANANTIAL O RÍO</t>
  </si>
  <si>
    <t>CAMIÓN CISTERNA</t>
  </si>
  <si>
    <t>ACUEDUCTO O TUBERÍA</t>
  </si>
  <si>
    <t>POZO CON TUBERÍA O BOMBA</t>
  </si>
  <si>
    <t>PILA PÚBLICA O ESTANQUE</t>
  </si>
  <si>
    <t>DIRECTO EN EL CAMPO</t>
  </si>
  <si>
    <t>CLOACAS</t>
  </si>
  <si>
    <t>POZO SÉPTICO</t>
  </si>
  <si>
    <t>EXCUSADO DE HOYO O LETRINA</t>
  </si>
  <si>
    <t>POCETA CONECTADA A CLOACAS</t>
  </si>
  <si>
    <t>POCETA CONECTADA A SÉPTICO</t>
  </si>
  <si>
    <t>NO TIENE</t>
  </si>
  <si>
    <t>SERVICIO PÚBLICO</t>
  </si>
  <si>
    <t>PLANTA ELÉCTRICA</t>
  </si>
  <si>
    <t>SERVICIO DE ASEO</t>
  </si>
  <si>
    <t>LA ENTIERRA</t>
  </si>
  <si>
    <t>LA QUEMAN</t>
  </si>
  <si>
    <t>BOTADERO A CIELO ABIERTO</t>
  </si>
  <si>
    <t>LA LANZAN AL CAMPO</t>
  </si>
  <si>
    <t>BOMBONA</t>
  </si>
  <si>
    <t>KEROSENE</t>
  </si>
  <si>
    <t>LEÑA</t>
  </si>
  <si>
    <t>ELECTRICIDAD</t>
  </si>
  <si>
    <t>TELEFONÍA MÓVIL</t>
  </si>
  <si>
    <t>TELEFONÍA FIJA</t>
  </si>
  <si>
    <t>NO POSEE</t>
  </si>
  <si>
    <t>POR CABLE</t>
  </si>
  <si>
    <t>SEÑAL ABIERTA</t>
  </si>
  <si>
    <t>TELEVISÓN SEÑAL ABIERTA</t>
  </si>
  <si>
    <t>TELEVISIÓN POR CABLE</t>
  </si>
  <si>
    <t>RADIO</t>
  </si>
  <si>
    <t>PRENSA</t>
  </si>
  <si>
    <t>INTERNET</t>
  </si>
  <si>
    <t>MEDIOS COMUNITARIOS</t>
  </si>
  <si>
    <t>VEHÍCULO PARTICULAR</t>
  </si>
  <si>
    <t>VEHÍCULO POR PUESTO</t>
  </si>
  <si>
    <t>A PIE</t>
  </si>
  <si>
    <t>BICICLETA</t>
  </si>
  <si>
    <t>CAMIÓN</t>
  </si>
  <si>
    <t>MOTOCICLETA</t>
  </si>
  <si>
    <t>AUNTOBÚS</t>
  </si>
  <si>
    <t>VEHÍCOLO MUNICIPAL</t>
  </si>
  <si>
    <t>LANCHA/CANOA</t>
  </si>
  <si>
    <t>CABALLO</t>
  </si>
  <si>
    <t>BURRO</t>
  </si>
  <si>
    <t>MICROBUS</t>
  </si>
  <si>
    <t>RÚSTICO</t>
  </si>
  <si>
    <t>MERCADO POPULAR</t>
  </si>
  <si>
    <t>BODEGA</t>
  </si>
  <si>
    <t>MERCAL</t>
  </si>
  <si>
    <t>PDVAL</t>
  </si>
  <si>
    <t>ABASTO</t>
  </si>
  <si>
    <t>LUGAR</t>
  </si>
  <si>
    <t>CONSEJO COMUNAL</t>
  </si>
  <si>
    <t>CONSEJO CAMPESINO</t>
  </si>
  <si>
    <t>COMUNA</t>
  </si>
  <si>
    <t>COOPERATIVA</t>
  </si>
  <si>
    <t>ASOCIACIÓN DE PRODUCTORES (AS)</t>
  </si>
  <si>
    <t>CONMITÉS DE RIEGO</t>
  </si>
  <si>
    <t>COMITÉS DE MECANIZACIÓN</t>
  </si>
  <si>
    <t>NINGUNA</t>
  </si>
  <si>
    <t>OSWALDO SCREMIN</t>
  </si>
  <si>
    <t>VETERNINARIO</t>
  </si>
  <si>
    <t>ARAGUA</t>
  </si>
  <si>
    <t>MUCURA II</t>
  </si>
  <si>
    <t>CAPITAL</t>
  </si>
  <si>
    <t>ZAMORA</t>
  </si>
  <si>
    <t>VILLA DE CURA</t>
  </si>
  <si>
    <t>ALIRIO CARMELO</t>
  </si>
  <si>
    <t>5TO GRADO</t>
  </si>
  <si>
    <t>3.6</t>
  </si>
  <si>
    <t>ROSA GONZALEZ</t>
  </si>
  <si>
    <t>6TO GRADO</t>
  </si>
  <si>
    <t>0244-9951984</t>
  </si>
  <si>
    <t>LIGIA DE BRITO</t>
  </si>
  <si>
    <t>BACHILLER</t>
  </si>
  <si>
    <t>0426-2121910</t>
  </si>
  <si>
    <t>JOSÉ MANUEL TITULAR</t>
  </si>
  <si>
    <t>JOSÉ FRANCISCO</t>
  </si>
  <si>
    <t>0244-9895407</t>
  </si>
  <si>
    <t>JOSEMFRANCISCO@HOTMAIL.COM</t>
  </si>
  <si>
    <t>ALBERTO SANZ</t>
  </si>
  <si>
    <t>ARELIS SANZ</t>
  </si>
  <si>
    <t>LICENCIADO (A)</t>
  </si>
  <si>
    <t>0414-8230643</t>
  </si>
  <si>
    <t>MUCURAII</t>
  </si>
  <si>
    <t>FÁTIMA GOUVEIRA</t>
  </si>
  <si>
    <t>BÁSICA</t>
  </si>
  <si>
    <t>CAGUA</t>
  </si>
  <si>
    <t>0414-4922990</t>
  </si>
  <si>
    <t>PABLO BETANCOURT</t>
  </si>
  <si>
    <t>0416-4446510</t>
  </si>
  <si>
    <t>JOSÉ GARCÍA</t>
  </si>
  <si>
    <t>ANALFABETA</t>
  </si>
  <si>
    <t>JOSÉ ALI VILORIA</t>
  </si>
  <si>
    <t>TSU</t>
  </si>
  <si>
    <t>SAN MATEO</t>
  </si>
  <si>
    <t>0414-5881813</t>
  </si>
  <si>
    <t>MARIANGELA DA COSTA</t>
  </si>
  <si>
    <t>3ER GRADO</t>
  </si>
  <si>
    <t>0414-4497198</t>
  </si>
  <si>
    <t>JUAN PITA</t>
  </si>
  <si>
    <t>MIRANDA</t>
  </si>
  <si>
    <t>LOS TEQUES</t>
  </si>
  <si>
    <t>LOS TEQUE</t>
  </si>
  <si>
    <t>0416-7171528</t>
  </si>
  <si>
    <t>FRANCISCO DI FRANCISCO</t>
  </si>
  <si>
    <t>0244-4173951</t>
  </si>
  <si>
    <t>CARLOS MENENDEZ</t>
  </si>
  <si>
    <t>AGROPECUARIA 0901 ACTPA</t>
  </si>
  <si>
    <t>J-31532132-1</t>
  </si>
  <si>
    <t>0244-4176916</t>
  </si>
  <si>
    <t>GUSTAVO HERNANDEZ</t>
  </si>
  <si>
    <t>MANUEL PITZ CORREIA</t>
  </si>
  <si>
    <t>BÀSICO</t>
  </si>
  <si>
    <t>0424-2701135</t>
  </si>
  <si>
    <t>III. CARACTERISTICAS DE LAS PARCELAS</t>
  </si>
  <si>
    <t>CRITERIOS DE SELECCIÓN DEL RUBRO</t>
  </si>
  <si>
    <t>MANEJO AGROECOLÓGICO</t>
  </si>
  <si>
    <t>11. SISTEMAS DE RIEGO</t>
  </si>
  <si>
    <t>9.- INFRAESTRUCTURA DE APOYO A LA PRODUCCIÓN</t>
  </si>
  <si>
    <t>10.1.- MAQUINARIA Y/O EQUIPOS</t>
  </si>
  <si>
    <t>14.- MANO DE OBRA</t>
  </si>
  <si>
    <t>¿USTED ESTA INETERESADO (A) EN EL USO Y CANCELACIÓN DEL AGUA DE RIEGO DEL PROYECTO DEL TRASVASE?</t>
  </si>
  <si>
    <t>¿USTED ESTA INTERESADO EN EL FINANCIAMIENTO DE 1 HA DE SISTEMA DE RIEGO POR GOTEO?</t>
  </si>
  <si>
    <t>RUBROS VEGETALES</t>
  </si>
  <si>
    <t>RUBROS ANIMALES</t>
  </si>
  <si>
    <t>11.1.- SISTEMAS DE RIEGO</t>
  </si>
  <si>
    <t>9.1.- INFAESTRUCTURA (CANTIDAD)</t>
  </si>
  <si>
    <t>10.1.- MAQUINARIA Y/O EQUIPOS PRESENTES EN LA PARCELA</t>
  </si>
  <si>
    <t>14.1.- MANO DE OBRA UTILIZADA EN LA PARCELA</t>
  </si>
  <si>
    <t>CEREALES</t>
  </si>
  <si>
    <t>LEGUMINOSAS</t>
  </si>
  <si>
    <t>AVES</t>
  </si>
  <si>
    <t>BOVINOS</t>
  </si>
  <si>
    <t>¿REALIZA USTED ALGUNA PRÁCTICA AGROECOLÓGICA EN EL MANEJO?</t>
  </si>
  <si>
    <t>¿ESTARÍA DISPUESTO A UTILIZAR PRACTICA AGROECOLÓGICAS?</t>
  </si>
  <si>
    <t>RUBROS VEGETALES O ANIMALES QUE CARACTERIZARON DE FORMA TRADICIONAL SU UNIDAD DE PRODUCCIÓN</t>
  </si>
  <si>
    <t>¿CUALES ACTIVIDADES PRODUCTIVAS SON CONSIDERADAS POR USTED DENTRO DE SU UNIDAD DE PRODUCCIÓN?</t>
  </si>
  <si>
    <t>PRESENTA SISTEMAS DE RIEGO</t>
  </si>
  <si>
    <t>CARACATRISTICAS DEL SISTEMAS DE RIEGO</t>
  </si>
  <si>
    <t>GALPONES</t>
  </si>
  <si>
    <t>CASAS DE CULTIVOS</t>
  </si>
  <si>
    <t>VAQUERAS</t>
  </si>
  <si>
    <t>NÚMERO DE PERSONAS PARTICIPANTES</t>
  </si>
  <si>
    <t>PRODUCTOR</t>
  </si>
  <si>
    <t>FRUTALES</t>
  </si>
  <si>
    <t>HORTALIZAS</t>
  </si>
  <si>
    <t>MAÍZ BLANCO</t>
  </si>
  <si>
    <t>MAÍZ AMARILLO</t>
  </si>
  <si>
    <t>SORGO</t>
  </si>
  <si>
    <t>CARAOTA</t>
  </si>
  <si>
    <t>RAICES Y TUBERCULOS</t>
  </si>
  <si>
    <t>CAÑA DE AZÚCAR</t>
  </si>
  <si>
    <t>PASTOS</t>
  </si>
  <si>
    <t>GALLINAS</t>
  </si>
  <si>
    <t>POLLOS</t>
  </si>
  <si>
    <t>CODORNICES</t>
  </si>
  <si>
    <t>CARNE</t>
  </si>
  <si>
    <t>LECHE</t>
  </si>
  <si>
    <t>DOBLE PROPOSITO</t>
  </si>
  <si>
    <t>PORCINOS</t>
  </si>
  <si>
    <t>¿A QUIEN VENDIÓ?</t>
  </si>
  <si>
    <t>TIPODE SISTEMA (Ha)</t>
  </si>
  <si>
    <t>SITUACIÓN</t>
  </si>
  <si>
    <t>CANTIDAD</t>
  </si>
  <si>
    <t>USO</t>
  </si>
  <si>
    <r>
      <t>CAPACIDAD</t>
    </r>
    <r>
      <rPr>
        <b/>
        <sz val="9"/>
        <color indexed="55"/>
        <rFont val="Calibri"/>
        <family val="2"/>
        <charset val="1"/>
      </rPr>
      <t xml:space="preserve"> (M3)</t>
    </r>
  </si>
  <si>
    <t>CAUDAL</t>
  </si>
  <si>
    <r>
      <t>DIMENCIONES</t>
    </r>
    <r>
      <rPr>
        <b/>
        <sz val="9"/>
        <color indexed="55"/>
        <rFont val="Calibri"/>
        <family val="2"/>
        <charset val="1"/>
      </rPr>
      <t xml:space="preserve"> (M2)</t>
    </r>
  </si>
  <si>
    <t>MAQUINARIAS Y EQUIPOS (CANTIDAD)</t>
  </si>
  <si>
    <t>COCO</t>
  </si>
  <si>
    <t>Kg/Ha</t>
  </si>
  <si>
    <t>EPOCA DE SIEMBRA</t>
  </si>
  <si>
    <t>EPOCA DE COSECHA</t>
  </si>
  <si>
    <t>AGUACATE</t>
  </si>
  <si>
    <t>CAMBUR</t>
  </si>
  <si>
    <t>NARANJA</t>
  </si>
  <si>
    <t>LIMÓN</t>
  </si>
  <si>
    <t>MANGO</t>
  </si>
  <si>
    <t>TOMATE</t>
  </si>
  <si>
    <t>PIMENTÓN</t>
  </si>
  <si>
    <t>AJÍ DULCE</t>
  </si>
  <si>
    <t>PEPINO</t>
  </si>
  <si>
    <t>CALABACÍN</t>
  </si>
  <si>
    <t>AUYAMA</t>
  </si>
  <si>
    <t>CILANTRO</t>
  </si>
  <si>
    <t>CUENTAS</t>
  </si>
  <si>
    <t>CEBOLLÍN</t>
  </si>
  <si>
    <t>BERENGENA</t>
  </si>
  <si>
    <t>CONSUMO</t>
  </si>
  <si>
    <t>SEMILLA</t>
  </si>
  <si>
    <t>FRIJOL</t>
  </si>
  <si>
    <t>YUCA</t>
  </si>
  <si>
    <t>PAPA</t>
  </si>
  <si>
    <t>OCUMO</t>
  </si>
  <si>
    <t>BATATA</t>
  </si>
  <si>
    <t>Ha</t>
  </si>
  <si>
    <t>HUEVOS (DIA)</t>
  </si>
  <si>
    <t>HUEVOS</t>
  </si>
  <si>
    <t>CABEZAS</t>
  </si>
  <si>
    <t>PRODUCCIÓN</t>
  </si>
  <si>
    <t>PRODUCCIÓN (Kg)</t>
  </si>
  <si>
    <t>FINANCIAMIENTO</t>
  </si>
  <si>
    <t>TRADICIÓN</t>
  </si>
  <si>
    <t>FACILIDAD DE MANEJO</t>
  </si>
  <si>
    <t>BAJOS COSTOS DE INVERSIÓN</t>
  </si>
  <si>
    <t>RENTABILIDAD DEL RUBRO</t>
  </si>
  <si>
    <t>CONDICIONES FAVORABLES PARA EL CULTIVO</t>
  </si>
  <si>
    <t>GANADERÍA</t>
  </si>
  <si>
    <t>REÍCES Y TUBERCULOS</t>
  </si>
  <si>
    <t>OTRAS</t>
  </si>
  <si>
    <t>AGRÍCOLA VEGETAL</t>
  </si>
  <si>
    <t>AGRÍCOLA ANIMAL</t>
  </si>
  <si>
    <t>TURISMO RURAL</t>
  </si>
  <si>
    <t>FORESTAL</t>
  </si>
  <si>
    <t>ASPERSIÓN</t>
  </si>
  <si>
    <t>GOTEO</t>
  </si>
  <si>
    <t>SURCOS</t>
  </si>
  <si>
    <t>OPERATIVO</t>
  </si>
  <si>
    <t>REGULAR</t>
  </si>
  <si>
    <t>MALA</t>
  </si>
  <si>
    <t>PARTICULAR</t>
  </si>
  <si>
    <t>ACTIVO</t>
  </si>
  <si>
    <t>INACTIVO</t>
  </si>
  <si>
    <t>PULG</t>
  </si>
  <si>
    <t>TRACTOR</t>
  </si>
  <si>
    <t>RASTRA</t>
  </si>
  <si>
    <t>ARADO</t>
  </si>
  <si>
    <t>SEMBRADORA</t>
  </si>
  <si>
    <t>ROTATIVA</t>
  </si>
  <si>
    <t>CULTIVADORA</t>
  </si>
  <si>
    <t>SUBSOLADOR</t>
  </si>
  <si>
    <t>ABONADORA</t>
  </si>
  <si>
    <t>ASPERJADORA</t>
  </si>
  <si>
    <t>PRODUCTOR ARTESANAL</t>
  </si>
  <si>
    <t>4"</t>
  </si>
  <si>
    <t>3"</t>
  </si>
  <si>
    <t>MERCADO</t>
  </si>
  <si>
    <t>INTERMEDIARIO</t>
  </si>
  <si>
    <t>6"</t>
  </si>
  <si>
    <t>ABR</t>
  </si>
  <si>
    <t>FEB</t>
  </si>
  <si>
    <t>VENDEDOR</t>
  </si>
  <si>
    <t>AGOS 11</t>
  </si>
  <si>
    <t>AJÚ DULCE</t>
  </si>
  <si>
    <t>1.-PRODUCTOR Y SU GRUPO FAMILIAR</t>
  </si>
  <si>
    <t>2.-CARACTERISTICAS DEL GRUPO FAMILIAR</t>
  </si>
  <si>
    <t>3.-OCUPACIÓN DE LOS (AS) INTERGANTES DEL GRUPO FAMILIAR</t>
  </si>
  <si>
    <t>5.- SALUD</t>
  </si>
  <si>
    <t>NÚMERO DE INTEGRANTES DEL GRUPO FAMILIAR</t>
  </si>
  <si>
    <t>APORTE AL INGRESO FAMILIAR</t>
  </si>
  <si>
    <t>5.1.- PRINCIPALES ENFERMADADES QUE AFECTAN A LA FAMILIA</t>
  </si>
  <si>
    <t>5.2.- PROBLEMAS DE DISCAPACIDAD</t>
  </si>
  <si>
    <t>PRODUCTOR (A)</t>
  </si>
  <si>
    <t>JEFE (A) DEL HOGAR</t>
  </si>
  <si>
    <t>INTEGRANTES</t>
  </si>
  <si>
    <t>SEXO</t>
  </si>
  <si>
    <t>¿ESTUDIA?</t>
  </si>
  <si>
    <t>PROFESIÓN U OFICIO</t>
  </si>
  <si>
    <t>¿TRABAJA?</t>
  </si>
  <si>
    <t>TIPO DE TRABAJO</t>
  </si>
  <si>
    <t>INGRESOS (BsF/Mes)</t>
  </si>
  <si>
    <t>ALGUNO DE LOS INTEGRANTES PADECE ALGUNA ENFERMEDAD</t>
  </si>
  <si>
    <t>LUGAR DONDE RECIBE TRTATAMIENTO MÉDICO</t>
  </si>
  <si>
    <t>ALGUNO DE LOS INTEGRANTES PADECE ALGUNA DISCAPACIDAD</t>
  </si>
  <si>
    <t>TIPO DE DICAPACIDAD</t>
  </si>
  <si>
    <t>¿RECIBE TRATAMIENTO?</t>
  </si>
  <si>
    <t>NOMBRE Y APELLIDO</t>
  </si>
  <si>
    <t>PARENTESCO</t>
  </si>
  <si>
    <t>EDAD</t>
  </si>
  <si>
    <t>ESTADO CIVIL</t>
  </si>
  <si>
    <t>NIVEL EDUCATIVO</t>
  </si>
  <si>
    <t>FIJO</t>
  </si>
  <si>
    <t>TEMPORAL</t>
  </si>
  <si>
    <t>OCASIONAL</t>
  </si>
  <si>
    <t>JUBILADO</t>
  </si>
  <si>
    <t>TIPO DE ENFERMEDAD</t>
  </si>
  <si>
    <t>HOSPITAL</t>
  </si>
  <si>
    <t>AMBULATORIO</t>
  </si>
  <si>
    <t>CDI</t>
  </si>
  <si>
    <t>FÍSICA</t>
  </si>
  <si>
    <t>SENSORIAL</t>
  </si>
  <si>
    <t>PSÍQUICA</t>
  </si>
  <si>
    <t>INTELECTUAL</t>
  </si>
  <si>
    <t>JEFE DE FAMILIA</t>
  </si>
  <si>
    <t>CASADO</t>
  </si>
  <si>
    <t>SC</t>
  </si>
  <si>
    <t>VETERINARIO</t>
  </si>
  <si>
    <t>DINORA HERMANDEZ</t>
  </si>
  <si>
    <t>ESPOSO (A)</t>
  </si>
  <si>
    <t>PC</t>
  </si>
  <si>
    <t>PSICOPEDAGOGA</t>
  </si>
  <si>
    <t>ALIRIO TORRES</t>
  </si>
  <si>
    <t>DIVORCIADO</t>
  </si>
  <si>
    <t>MC</t>
  </si>
  <si>
    <t>AGRICULTOR</t>
  </si>
  <si>
    <t>DEFICIENCIA RENAL</t>
  </si>
  <si>
    <t>CONTADOR</t>
  </si>
  <si>
    <t>FERMÍN SILVA</t>
  </si>
  <si>
    <t>COMCUBINO (A)</t>
  </si>
  <si>
    <t>COMERCIANTE</t>
  </si>
  <si>
    <t>DIANA SILVA</t>
  </si>
  <si>
    <t>HIJO (A)</t>
  </si>
  <si>
    <t>PE</t>
  </si>
  <si>
    <t>ESTUDIANTE</t>
  </si>
  <si>
    <t>VIUDA (O)</t>
  </si>
  <si>
    <t>PI</t>
  </si>
  <si>
    <t>FÁTIMA DA SILVA</t>
  </si>
  <si>
    <t>NO APLICA</t>
  </si>
  <si>
    <t>JUAN DA SILVA</t>
  </si>
  <si>
    <t>NINGUNO</t>
  </si>
  <si>
    <t>ALICIA DE BETANCOURT</t>
  </si>
  <si>
    <t>CONYUGUE</t>
  </si>
  <si>
    <t>AMA DE CASA</t>
  </si>
  <si>
    <t>DANIEL BETANCOURT</t>
  </si>
  <si>
    <t>MI</t>
  </si>
  <si>
    <t>SAMUEL BETANCOURT</t>
  </si>
  <si>
    <t>A</t>
  </si>
  <si>
    <t>GRACIELA MARIN</t>
  </si>
  <si>
    <t>MANUEL MARIN</t>
  </si>
  <si>
    <t>SOLTERO</t>
  </si>
  <si>
    <t>LUIS MARIN</t>
  </si>
  <si>
    <t>YELITZA PACHECO</t>
  </si>
  <si>
    <t>ALÍ SAMUEL VILORIA</t>
  </si>
  <si>
    <t>ALICE VILORIA</t>
  </si>
  <si>
    <t>JOSÉ BARBOZA</t>
  </si>
  <si>
    <t>AGUSTIN MENDOZA</t>
  </si>
  <si>
    <t>AGRONOMO</t>
  </si>
  <si>
    <t>CARLOS MENDOZA</t>
  </si>
  <si>
    <t>OBRERO</t>
  </si>
  <si>
    <t>MARIA BARBOZA</t>
  </si>
  <si>
    <t>ELIANI MENDOZA</t>
  </si>
  <si>
    <t>LICENCIADO</t>
  </si>
  <si>
    <t>YUSMARY SANCHEZ</t>
  </si>
  <si>
    <t>SOLTERA</t>
  </si>
  <si>
    <t>ESTUDIANDO</t>
  </si>
  <si>
    <t>GABRIEL HERNANDEZ</t>
  </si>
  <si>
    <t>FRANCHESSCA ESCALANTE</t>
  </si>
  <si>
    <t>HIJA</t>
  </si>
  <si>
    <t>MANUEL PITZ</t>
  </si>
  <si>
    <t>HILDA MARGARITA DE PITZ</t>
  </si>
  <si>
    <t>ESPOSA</t>
  </si>
  <si>
    <t>CASADA</t>
  </si>
  <si>
    <t>MAGALY SANZ</t>
  </si>
  <si>
    <t>0424-3292576</t>
  </si>
  <si>
    <t xml:space="preserve">MAGALY SANZ </t>
  </si>
  <si>
    <t>JEFA DE FAMILIA</t>
  </si>
  <si>
    <t>BASICA</t>
  </si>
  <si>
    <t>EDUCADORA</t>
  </si>
  <si>
    <t xml:space="preserve">HECTOR </t>
  </si>
  <si>
    <t>UNIVERSITARIO</t>
  </si>
  <si>
    <t>COLECTOR</t>
  </si>
  <si>
    <t>YURIVIS SANZ</t>
  </si>
  <si>
    <t>SOBRINA</t>
  </si>
  <si>
    <t>15.- FINANCIAMIENTO</t>
  </si>
  <si>
    <t>15.1.- FINANCIAMIENTO</t>
  </si>
  <si>
    <t>TIPO DE MANO DE OBRA</t>
  </si>
  <si>
    <t>¿RECIBE ALGÚN FINANCIAMIENTO?</t>
  </si>
  <si>
    <t>ORIGEN</t>
  </si>
  <si>
    <t>FAMILIAR</t>
  </si>
  <si>
    <t>INTERCAMBIO SOLIDARIO</t>
  </si>
  <si>
    <t>ASALARIADO</t>
  </si>
  <si>
    <t>RUBROS</t>
  </si>
  <si>
    <t>ORGANIISMO PÚBLICO</t>
  </si>
  <si>
    <t>BANCA PRIVADA / ENTIDAD</t>
  </si>
  <si>
    <t>INVERSIÓN PROPIA (BsF)</t>
  </si>
  <si>
    <t>MAIZ BLANCO</t>
  </si>
  <si>
    <t>LUIS ENRIQUE CARPIO</t>
  </si>
  <si>
    <t>0424-3582154</t>
  </si>
  <si>
    <t>LUIS CARPIO</t>
  </si>
  <si>
    <t>ROBERTO HERNANDEZ</t>
  </si>
  <si>
    <t>0414-2379873</t>
  </si>
  <si>
    <t>VILMA SANABRIA</t>
  </si>
  <si>
    <t>PRODUCTORA</t>
  </si>
  <si>
    <t>DIABETES Y ARTRITIS</t>
  </si>
  <si>
    <t>FATIMA SANABRIA</t>
  </si>
  <si>
    <t>ABOGADA</t>
  </si>
  <si>
    <t>DAVID DE ANDRADE</t>
  </si>
  <si>
    <t>0424-3747023</t>
  </si>
  <si>
    <t>set 11</t>
  </si>
  <si>
    <t>DAVID ANDRADE</t>
  </si>
  <si>
    <t>FRANCYS TORRES</t>
  </si>
  <si>
    <t>CONCUBINA</t>
  </si>
  <si>
    <t>ANGELICA ANDRADE</t>
  </si>
  <si>
    <t>DARLYN ANDRADE</t>
  </si>
  <si>
    <t>JOSE GRILLO</t>
  </si>
  <si>
    <t>0426-3158260</t>
  </si>
  <si>
    <t>ALBERTO ZANS</t>
  </si>
  <si>
    <t>TUCUTUNEMO</t>
  </si>
  <si>
    <t>0244-9715100</t>
  </si>
  <si>
    <t>RICARDO FORGIONI</t>
  </si>
  <si>
    <t>0412-4434521</t>
  </si>
  <si>
    <t>CARLOS VIEIRA PEREIRA</t>
  </si>
  <si>
    <t>LUIS AMENGUA ASCANIO</t>
  </si>
  <si>
    <t>UNIVERITARIO</t>
  </si>
  <si>
    <t>0416-6089286</t>
  </si>
  <si>
    <t>JOSE DE JESUS ORTEGA</t>
  </si>
  <si>
    <t>0424-3124499</t>
  </si>
  <si>
    <t>MANUEL VIEIRA PEREIRA</t>
  </si>
  <si>
    <t>SECUNDARIA</t>
  </si>
  <si>
    <t>0426-7419683</t>
  </si>
  <si>
    <t>MERY COLMENARES</t>
  </si>
  <si>
    <t>0424-3442365</t>
  </si>
  <si>
    <t>VILLA D ECURA</t>
  </si>
  <si>
    <t>CARLOS OCTAVIO BRITO</t>
  </si>
  <si>
    <t>0414-3800125</t>
  </si>
  <si>
    <t>JOSE FERREIRA DA SILVA</t>
  </si>
  <si>
    <t>0424-4415072</t>
  </si>
  <si>
    <t>JOSE DA SILVA</t>
  </si>
  <si>
    <t>BACHILLERATO</t>
  </si>
  <si>
    <t>0424-3186391</t>
  </si>
  <si>
    <t>HERMELINDA GONCALVES FERREIRA</t>
  </si>
  <si>
    <t>0412-4213300</t>
  </si>
  <si>
    <t>ANTONIO ALVIN GOMEZ DE AGUIAR</t>
  </si>
  <si>
    <t>0414-4626433</t>
  </si>
  <si>
    <t>OSWALD DIAZ</t>
  </si>
  <si>
    <t>0414-4644014</t>
  </si>
  <si>
    <t>LEONOR ACOSTA</t>
  </si>
  <si>
    <t>0414-5906459</t>
  </si>
  <si>
    <t>MARACAY</t>
  </si>
  <si>
    <t>MARIA IGNACIA ROMERO</t>
  </si>
  <si>
    <t>0426-3346203</t>
  </si>
  <si>
    <t>GAMARRA</t>
  </si>
  <si>
    <t>CARMEN ORTEGA SUARE</t>
  </si>
  <si>
    <t>0416-3475936</t>
  </si>
  <si>
    <t>JOSE RAFAEL DIEPA</t>
  </si>
  <si>
    <t>0416-2485390</t>
  </si>
  <si>
    <t>RUBEN ESCORIGUELA</t>
  </si>
  <si>
    <t>0244-3954956</t>
  </si>
  <si>
    <t>OSWALO DIAZ</t>
  </si>
  <si>
    <t>ALBERTO SANS</t>
  </si>
  <si>
    <t>LECHOZA</t>
  </si>
  <si>
    <t>OVINOS</t>
  </si>
  <si>
    <t>MAIRA MANZANO</t>
  </si>
  <si>
    <t>YELIANGEL MANZANO</t>
  </si>
  <si>
    <t>JOSE FERREIRA</t>
  </si>
  <si>
    <t>HIJO</t>
  </si>
  <si>
    <t>FLORINDA FERREIRA</t>
  </si>
  <si>
    <t>HERMANA</t>
  </si>
  <si>
    <t>FLORENTINA FERREIRA</t>
  </si>
  <si>
    <t>CELESTE FERREIRA</t>
  </si>
  <si>
    <t>YAJAIRA MARIN</t>
  </si>
  <si>
    <t>DEXYANIRA ZANS</t>
  </si>
  <si>
    <t>JESUS ZANS</t>
  </si>
  <si>
    <t xml:space="preserve">LUIS ZANS </t>
  </si>
  <si>
    <t>ALEJANDRO ZANS</t>
  </si>
  <si>
    <t>MECANICO</t>
  </si>
  <si>
    <t>SOPLO EN EL CORAZON</t>
  </si>
  <si>
    <t>LUIS AMENGUAL</t>
  </si>
  <si>
    <t>MARIA ROMERO</t>
  </si>
  <si>
    <t>CARMEN ORTEGA SAURE</t>
  </si>
  <si>
    <t>MEREIRA RANGEL</t>
  </si>
  <si>
    <t xml:space="preserve">CAROLINA FERREIREA </t>
  </si>
  <si>
    <t>ROSA DE GOMEZ</t>
  </si>
  <si>
    <t>JOSE GOMEZ</t>
  </si>
  <si>
    <t>RICHARD GOMEZ</t>
  </si>
  <si>
    <t>LUIS GOMEZ</t>
  </si>
  <si>
    <t>CAROLINA FLORES</t>
  </si>
  <si>
    <t>JUAN CABRERA</t>
  </si>
  <si>
    <t>NORYE CABRERA</t>
  </si>
  <si>
    <t>ANTONIO CABRERA</t>
  </si>
  <si>
    <t>LUIS CABRERA</t>
  </si>
  <si>
    <t>NIETO</t>
  </si>
  <si>
    <t>GABRIELA</t>
  </si>
  <si>
    <t>NIETA</t>
  </si>
  <si>
    <t>YUSBELY</t>
  </si>
  <si>
    <t>ANGELA ORTEGA</t>
  </si>
  <si>
    <t>OVIDIO SAURE</t>
  </si>
  <si>
    <t>HERMANO</t>
  </si>
  <si>
    <t>JULIO DIEPA</t>
  </si>
  <si>
    <t>ZORAIDA DIEPA</t>
  </si>
  <si>
    <t>FRANCISCO J. DIEPA</t>
  </si>
  <si>
    <t>SERGIO ALONSO</t>
  </si>
  <si>
    <t>MANUEL VIEIRA</t>
  </si>
  <si>
    <t>CONCEPCION VIEIRA PEREIRA</t>
  </si>
  <si>
    <t>MADRE</t>
  </si>
  <si>
    <t>VIUDA</t>
  </si>
  <si>
    <t>MARIA VIEIRA PEREIRA</t>
  </si>
  <si>
    <t>LIGIA HERNANDEZ</t>
  </si>
  <si>
    <t>CARLOS J. BRITO</t>
  </si>
  <si>
    <t>ADRIAN BRITO</t>
  </si>
  <si>
    <t xml:space="preserve">ANGELI BRITO </t>
  </si>
  <si>
    <t xml:space="preserve">SOLTERA </t>
  </si>
  <si>
    <t>ANGEL BRITO</t>
  </si>
  <si>
    <t>CONTADORA</t>
  </si>
  <si>
    <t>AMA DE CASA/PRODUCTORA</t>
  </si>
  <si>
    <t>OBRERA</t>
  </si>
  <si>
    <t>ING. AGRONOMO</t>
  </si>
  <si>
    <t>PRODUCTOR/SEGURIDAD</t>
  </si>
  <si>
    <t>PRODUCTOR/OBRERO</t>
  </si>
  <si>
    <t>PRODUCTOR/CHOFER</t>
  </si>
  <si>
    <t>DIABETES</t>
  </si>
  <si>
    <t>CORAZON</t>
  </si>
  <si>
    <t>LIMON</t>
  </si>
  <si>
    <t>PIMENTON</t>
  </si>
  <si>
    <t>AJI DULCE</t>
  </si>
  <si>
    <t>CALABACIN</t>
  </si>
  <si>
    <t>CEBOLLIN</t>
  </si>
  <si>
    <t>BERENJENA</t>
  </si>
  <si>
    <t>MAIZ AMARILLO</t>
  </si>
  <si>
    <t>CAÑA DE AZUCAR</t>
  </si>
  <si>
    <t>CARNES</t>
  </si>
  <si>
    <t>ENCARGADO</t>
  </si>
  <si>
    <t>PARCELAS</t>
  </si>
  <si>
    <t>GRANJAS</t>
  </si>
  <si>
    <t>CONUCOS</t>
  </si>
  <si>
    <t>N° PROD.</t>
  </si>
  <si>
    <t>SUP</t>
  </si>
  <si>
    <t>PRODUC.</t>
  </si>
  <si>
    <t>BOVINO DE CARNE</t>
  </si>
  <si>
    <t>PATRON</t>
  </si>
  <si>
    <t>1 a 4 Ha</t>
  </si>
  <si>
    <t>4 a 5,5 Ha</t>
  </si>
  <si>
    <t>TIPO DE PRODUCCIÓN</t>
  </si>
  <si>
    <t>Cantidad</t>
  </si>
  <si>
    <t>PRODUCCIÓN PECUARIA</t>
  </si>
  <si>
    <t>DESTINO</t>
  </si>
  <si>
    <t>MERCADO MAYORISTA</t>
  </si>
  <si>
    <t>CON RIEGO</t>
  </si>
  <si>
    <t>SIN RIEGO</t>
  </si>
  <si>
    <t>SIN FINANC.</t>
  </si>
  <si>
    <t>CON FINANC.</t>
  </si>
  <si>
    <t xml:space="preserve">SI </t>
  </si>
  <si>
    <t>LAGUNAS</t>
  </si>
  <si>
    <t>JORNALROS (AÑO)</t>
  </si>
  <si>
    <t>JORNALEROS (AÑO)</t>
  </si>
  <si>
    <t>EDUC.</t>
  </si>
  <si>
    <t>INTI</t>
  </si>
  <si>
    <t>CONSTANCIA DE REGISTRO AGRARIO</t>
  </si>
  <si>
    <t>DERCHO DE PISATARIO</t>
  </si>
  <si>
    <t>DERECHO DE PERMANENCIA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</si>
</sst>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"/>
    <numFmt numFmtId="165" formatCode="#,##0.0"/>
  </numFmts>
  <fonts count="4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name val="Calibri"/>
      <family val="2"/>
      <charset val="1"/>
    </font>
    <font>
      <b/>
      <sz val="8"/>
      <name val="Calibri"/>
      <family val="2"/>
      <charset val="1"/>
    </font>
    <font>
      <b/>
      <sz val="8"/>
      <color indexed="55"/>
      <name val="Calibri"/>
      <family val="2"/>
      <charset val="1"/>
    </font>
    <font>
      <b/>
      <sz val="9"/>
      <color indexed="55"/>
      <name val="Calibri"/>
      <family val="2"/>
      <charset val="1"/>
    </font>
    <font>
      <sz val="11"/>
      <name val="Calibri"/>
      <family val="2"/>
      <charset val="1"/>
    </font>
    <font>
      <b/>
      <sz val="9"/>
      <name val="Calibri"/>
      <family val="2"/>
      <charset val="1"/>
    </font>
    <font>
      <sz val="10"/>
      <name val="Calibri"/>
      <family val="2"/>
      <charset val="1"/>
    </font>
    <font>
      <sz val="9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u/>
      <sz val="5"/>
      <color rgb="FF0000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color theme="0" tint="-0.249977111117893"/>
      <name val="Calibri"/>
      <family val="2"/>
      <charset val="1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9"/>
      <color theme="0"/>
      <name val="Calibri"/>
      <family val="2"/>
      <charset val="1"/>
    </font>
  </fonts>
  <fills count="95">
    <fill>
      <patternFill patternType="none"/>
    </fill>
    <fill>
      <patternFill patternType="gray125"/>
    </fill>
    <fill>
      <patternFill patternType="solid">
        <fgColor rgb="FFBFBFBF"/>
        <bgColor rgb="FFC3D69B"/>
      </patternFill>
    </fill>
    <fill>
      <patternFill patternType="solid">
        <fgColor rgb="FFC3D69B"/>
        <bgColor rgb="FFD7E4BD"/>
      </patternFill>
    </fill>
    <fill>
      <patternFill patternType="solid">
        <fgColor rgb="FFFCD5B5"/>
        <bgColor rgb="FFDDD9C3"/>
      </patternFill>
    </fill>
    <fill>
      <patternFill patternType="solid">
        <fgColor rgb="FFDBEEF4"/>
        <bgColor rgb="FFDCE6F2"/>
      </patternFill>
    </fill>
    <fill>
      <patternFill patternType="solid">
        <fgColor rgb="FF558ED5"/>
        <bgColor rgb="FF808080"/>
      </patternFill>
    </fill>
    <fill>
      <patternFill patternType="solid">
        <fgColor rgb="FFFAC090"/>
        <bgColor rgb="FFE6B9B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DD9C3"/>
      </patternFill>
    </fill>
    <fill>
      <patternFill patternType="solid">
        <fgColor rgb="FFC00000"/>
        <bgColor rgb="FFFF0000"/>
      </patternFill>
    </fill>
    <fill>
      <patternFill patternType="solid">
        <fgColor rgb="FFB7DEE8"/>
        <bgColor rgb="FFD9D9D9"/>
      </patternFill>
    </fill>
    <fill>
      <patternFill patternType="solid">
        <fgColor rgb="FFFAFBC1"/>
        <bgColor rgb="FFFDEADA"/>
      </patternFill>
    </fill>
    <fill>
      <patternFill patternType="solid">
        <fgColor rgb="FFE6B9B8"/>
        <bgColor rgb="FFFAC090"/>
      </patternFill>
    </fill>
    <fill>
      <patternFill patternType="solid">
        <fgColor rgb="FFE6E0EC"/>
        <bgColor rgb="FFDCE6F2"/>
      </patternFill>
    </fill>
    <fill>
      <patternFill patternType="solid">
        <fgColor rgb="FFDDD9C3"/>
        <bgColor rgb="FFD9D9D9"/>
      </patternFill>
    </fill>
    <fill>
      <patternFill patternType="solid">
        <fgColor rgb="FFDCE6F2"/>
        <bgColor rgb="FFDBEEF4"/>
      </patternFill>
    </fill>
    <fill>
      <patternFill patternType="solid">
        <fgColor rgb="FFFDEADA"/>
        <bgColor rgb="FFFAFBC1"/>
      </patternFill>
    </fill>
    <fill>
      <patternFill patternType="solid">
        <fgColor rgb="FFD7E4BD"/>
        <bgColor rgb="FFDDD9C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rgb="FFC3D69B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CE6F2"/>
      </patternFill>
    </fill>
    <fill>
      <patternFill patternType="solid">
        <fgColor theme="0"/>
        <bgColor indexed="64"/>
      </patternFill>
    </fill>
    <fill>
      <patternFill patternType="solid">
        <fgColor rgb="FFDDD9C3"/>
        <bgColor rgb="FFD7E4BD"/>
      </patternFill>
    </fill>
    <fill>
      <patternFill patternType="solid">
        <fgColor theme="0" tint="-0.249977111117893"/>
        <bgColor rgb="FFFDEADA"/>
      </patternFill>
    </fill>
    <fill>
      <patternFill patternType="solid">
        <fgColor rgb="FF92D050"/>
        <bgColor rgb="FFC3D69B"/>
      </patternFill>
    </fill>
    <fill>
      <patternFill patternType="solid">
        <fgColor theme="0" tint="-0.249977111117893"/>
        <bgColor rgb="FFC3D69B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rgb="FFC3D69B"/>
      </patternFill>
    </fill>
    <fill>
      <patternFill patternType="solid">
        <fgColor theme="0" tint="-0.34998626667073579"/>
        <bgColor rgb="FFC3D69B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rgb="FFFDEADA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C3D69B"/>
      </patternFill>
    </fill>
    <fill>
      <patternFill patternType="solid">
        <fgColor theme="5" tint="0.79998168889431442"/>
        <bgColor rgb="FFD7E4BD"/>
      </patternFill>
    </fill>
    <fill>
      <patternFill patternType="solid">
        <fgColor rgb="FFFFFF00"/>
        <bgColor rgb="FFD9D9D9"/>
      </patternFill>
    </fill>
    <fill>
      <patternFill patternType="solid">
        <fgColor theme="6" tint="-0.249977111117893"/>
        <bgColor rgb="FFC3D69B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rgb="FFD9D9D9"/>
      </patternFill>
    </fill>
    <fill>
      <patternFill patternType="solid">
        <fgColor theme="7"/>
        <bgColor rgb="FFD9D9D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D9D9D9"/>
      </patternFill>
    </fill>
    <fill>
      <patternFill patternType="solid">
        <fgColor theme="3" tint="0.39997558519241921"/>
        <bgColor rgb="FFD9D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rgb="FFD9D9D9"/>
      </patternFill>
    </fill>
    <fill>
      <patternFill patternType="solid">
        <fgColor theme="6"/>
        <bgColor rgb="FFD9D9D9"/>
      </patternFill>
    </fill>
    <fill>
      <patternFill patternType="solid">
        <fgColor theme="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rgb="FFD9D9D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7" tint="0.59999389629810485"/>
        <bgColor rgb="FFFDEADA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5"/>
        <bgColor rgb="FFD9D9D9"/>
      </patternFill>
    </fill>
    <fill>
      <patternFill patternType="solid">
        <fgColor theme="9" tint="-0.249977111117893"/>
        <bgColor rgb="FFD7E4BD"/>
      </patternFill>
    </fill>
    <fill>
      <patternFill patternType="solid">
        <fgColor rgb="FF7030A0"/>
        <bgColor rgb="FFD9D9D9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rgb="FFD9D9D9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rgb="FFD7E4BD"/>
      </patternFill>
    </fill>
    <fill>
      <patternFill patternType="solid">
        <fgColor theme="0" tint="-0.249977111117893"/>
        <bgColor rgb="FFDCE6F2"/>
      </patternFill>
    </fill>
    <fill>
      <patternFill patternType="solid">
        <fgColor theme="0"/>
        <bgColor rgb="FFFDEADA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DCE6F2"/>
      </patternFill>
    </fill>
    <fill>
      <patternFill patternType="solid">
        <fgColor rgb="FFFFFF00"/>
        <bgColor rgb="FF808080"/>
      </patternFill>
    </fill>
    <fill>
      <patternFill patternType="solid">
        <fgColor rgb="FFFFFF00"/>
        <bgColor rgb="FFE6B9B8"/>
      </patternFill>
    </fill>
    <fill>
      <patternFill patternType="solid">
        <fgColor rgb="FFFFFF00"/>
        <bgColor rgb="FFD7E4BD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rgb="FFC00000"/>
        <bgColor rgb="FFD9D9D9"/>
      </patternFill>
    </fill>
    <fill>
      <patternFill patternType="solid">
        <fgColor rgb="FFC00000"/>
        <bgColor rgb="FFD7E4BD"/>
      </patternFill>
    </fill>
    <fill>
      <patternFill patternType="solid">
        <fgColor rgb="FFC00000"/>
        <bgColor rgb="FFC3D69B"/>
      </patternFill>
    </fill>
    <fill>
      <patternFill patternType="solid">
        <fgColor theme="0" tint="-9.9978637043366805E-2"/>
        <bgColor rgb="FFFDEADA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9.9978637043366805E-2"/>
        <bgColor rgb="FFC3D69B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9.9978637043366805E-2"/>
        <bgColor rgb="FFD9D9D9"/>
      </patternFill>
    </fill>
    <fill>
      <patternFill patternType="solid">
        <fgColor theme="0" tint="-9.9978637043366805E-2"/>
        <bgColor rgb="FFD7E4BD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0" fillId="0" borderId="0"/>
    <xf numFmtId="43" fontId="1" fillId="0" borderId="0" applyBorder="0" applyAlignment="0" applyProtection="0"/>
  </cellStyleXfs>
  <cellXfs count="1265">
    <xf numFmtId="0" fontId="0" fillId="0" borderId="0" xfId="0"/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/>
    <xf numFmtId="0" fontId="0" fillId="2" borderId="0" xfId="0" applyFill="1"/>
    <xf numFmtId="0" fontId="12" fillId="2" borderId="0" xfId="0" applyFont="1" applyFill="1" applyAlignment="1">
      <alignment horizontal="right"/>
    </xf>
    <xf numFmtId="0" fontId="12" fillId="2" borderId="0" xfId="0" applyFont="1" applyFill="1"/>
    <xf numFmtId="3" fontId="11" fillId="2" borderId="0" xfId="0" applyNumberFormat="1" applyFont="1" applyFill="1" applyAlignment="1">
      <alignment horizontal="center" vertical="center"/>
    </xf>
    <xf numFmtId="0" fontId="0" fillId="3" borderId="0" xfId="0" applyFill="1"/>
    <xf numFmtId="0" fontId="12" fillId="4" borderId="0" xfId="0" applyFont="1" applyFill="1" applyAlignment="1">
      <alignment horizontal="right"/>
    </xf>
    <xf numFmtId="0" fontId="12" fillId="4" borderId="0" xfId="0" applyFont="1" applyFill="1"/>
    <xf numFmtId="0" fontId="0" fillId="4" borderId="0" xfId="0" applyFill="1"/>
    <xf numFmtId="0" fontId="0" fillId="5" borderId="0" xfId="0" applyFill="1"/>
    <xf numFmtId="3" fontId="11" fillId="5" borderId="0" xfId="0" applyNumberFormat="1" applyFont="1" applyFill="1" applyAlignment="1">
      <alignment horizontal="center" vertical="center"/>
    </xf>
    <xf numFmtId="0" fontId="0" fillId="6" borderId="0" xfId="0" applyFill="1"/>
    <xf numFmtId="0" fontId="0" fillId="7" borderId="0" xfId="0" applyFill="1"/>
    <xf numFmtId="0" fontId="12" fillId="5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2" fillId="2" borderId="2" xfId="0" applyFont="1" applyFill="1" applyBorder="1" applyAlignment="1"/>
    <xf numFmtId="0" fontId="12" fillId="6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wrapText="1"/>
    </xf>
    <xf numFmtId="0" fontId="13" fillId="2" borderId="2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13" fillId="2" borderId="7" xfId="0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2" borderId="8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0" borderId="4" xfId="0" applyFont="1" applyBorder="1" applyAlignment="1">
      <alignment horizontal="center" vertical="center"/>
    </xf>
    <xf numFmtId="3" fontId="16" fillId="0" borderId="4" xfId="0" applyNumberFormat="1" applyFont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6" xfId="0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2" borderId="8" xfId="0" applyFill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6" fillId="8" borderId="1" xfId="0" applyFon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4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6" fillId="2" borderId="0" xfId="0" applyFont="1" applyFill="1"/>
    <xf numFmtId="0" fontId="16" fillId="0" borderId="4" xfId="0" applyFont="1" applyBorder="1" applyAlignment="1">
      <alignment horizontal="center"/>
    </xf>
    <xf numFmtId="3" fontId="16" fillId="0" borderId="4" xfId="0" applyNumberFormat="1" applyFont="1" applyBorder="1"/>
    <xf numFmtId="0" fontId="1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2" borderId="8" xfId="0" applyFill="1" applyBorder="1"/>
    <xf numFmtId="0" fontId="16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8" xfId="0" applyFill="1" applyBorder="1"/>
    <xf numFmtId="0" fontId="0" fillId="8" borderId="0" xfId="0" applyFill="1"/>
    <xf numFmtId="0" fontId="0" fillId="8" borderId="4" xfId="0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10" borderId="4" xfId="0" applyFill="1" applyBorder="1" applyAlignment="1">
      <alignment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0" fontId="16" fillId="10" borderId="4" xfId="0" applyFont="1" applyFill="1" applyBorder="1" applyAlignment="1">
      <alignment horizontal="center" vertical="center" wrapText="1"/>
    </xf>
    <xf numFmtId="3" fontId="16" fillId="10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/>
    </xf>
    <xf numFmtId="0" fontId="16" fillId="10" borderId="6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0" fillId="2" borderId="8" xfId="0" applyFill="1" applyBorder="1" applyAlignment="1">
      <alignment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wrapText="1"/>
    </xf>
    <xf numFmtId="0" fontId="16" fillId="10" borderId="4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4" fontId="0" fillId="10" borderId="4" xfId="0" applyNumberFormat="1" applyFill="1" applyBorder="1" applyAlignment="1">
      <alignment horizontal="center" vertical="center" wrapText="1"/>
    </xf>
    <xf numFmtId="2" fontId="0" fillId="10" borderId="4" xfId="0" applyNumberFormat="1" applyFill="1" applyBorder="1" applyAlignment="1">
      <alignment horizontal="center" vertical="center" wrapText="1"/>
    </xf>
    <xf numFmtId="2" fontId="0" fillId="10" borderId="7" xfId="0" applyNumberFormat="1" applyFill="1" applyBorder="1" applyAlignment="1">
      <alignment horizontal="center" vertical="center" wrapText="1"/>
    </xf>
    <xf numFmtId="3" fontId="11" fillId="10" borderId="7" xfId="0" applyNumberFormat="1" applyFont="1" applyFill="1" applyBorder="1" applyAlignment="1">
      <alignment horizontal="center" vertical="center" wrapText="1"/>
    </xf>
    <xf numFmtId="3" fontId="11" fillId="10" borderId="4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10" borderId="8" xfId="0" applyFill="1" applyBorder="1" applyAlignment="1">
      <alignment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/>
    </xf>
    <xf numFmtId="0" fontId="0" fillId="10" borderId="8" xfId="0" applyFill="1" applyBorder="1"/>
    <xf numFmtId="0" fontId="0" fillId="10" borderId="0" xfId="0" applyFill="1"/>
    <xf numFmtId="0" fontId="0" fillId="10" borderId="4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/>
    </xf>
    <xf numFmtId="0" fontId="18" fillId="0" borderId="4" xfId="0" applyFont="1" applyFill="1" applyBorder="1" applyAlignment="1" applyProtection="1">
      <alignment horizontal="center"/>
    </xf>
    <xf numFmtId="0" fontId="0" fillId="2" borderId="0" xfId="0" applyFill="1" applyBorder="1" applyAlignment="1">
      <alignment horizontal="center"/>
    </xf>
    <xf numFmtId="0" fontId="16" fillId="11" borderId="1" xfId="0" applyFon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9" xfId="0" applyFont="1" applyBorder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8" borderId="4" xfId="0" applyNumberFormat="1" applyFont="1" applyFill="1" applyBorder="1"/>
    <xf numFmtId="0" fontId="16" fillId="2" borderId="4" xfId="0" applyFont="1" applyFill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9" fillId="11" borderId="4" xfId="0" applyFont="1" applyFill="1" applyBorder="1" applyAlignment="1">
      <alignment horizontal="center"/>
    </xf>
    <xf numFmtId="1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/>
    <xf numFmtId="1" fontId="16" fillId="0" borderId="0" xfId="0" applyNumberFormat="1" applyFont="1"/>
    <xf numFmtId="1" fontId="12" fillId="0" borderId="0" xfId="0" applyNumberFormat="1" applyFont="1" applyAlignment="1"/>
    <xf numFmtId="4" fontId="12" fillId="0" borderId="0" xfId="0" applyNumberFormat="1" applyFont="1" applyAlignment="1"/>
    <xf numFmtId="1" fontId="0" fillId="2" borderId="0" xfId="0" applyNumberFormat="1" applyFill="1"/>
    <xf numFmtId="4" fontId="12" fillId="2" borderId="0" xfId="0" applyNumberFormat="1" applyFont="1" applyFill="1" applyAlignment="1">
      <alignment horizontal="right"/>
    </xf>
    <xf numFmtId="4" fontId="0" fillId="2" borderId="0" xfId="0" applyNumberFormat="1" applyFill="1"/>
    <xf numFmtId="4" fontId="0" fillId="2" borderId="0" xfId="0" applyNumberFormat="1" applyFill="1" applyAlignment="1"/>
    <xf numFmtId="3" fontId="0" fillId="2" borderId="0" xfId="0" applyNumberFormat="1" applyFill="1"/>
    <xf numFmtId="1" fontId="12" fillId="2" borderId="0" xfId="0" applyNumberFormat="1" applyFont="1" applyFill="1"/>
    <xf numFmtId="1" fontId="13" fillId="2" borderId="0" xfId="0" applyNumberFormat="1" applyFont="1" applyFill="1"/>
    <xf numFmtId="1" fontId="16" fillId="2" borderId="0" xfId="0" applyNumberFormat="1" applyFont="1" applyFill="1"/>
    <xf numFmtId="1" fontId="0" fillId="4" borderId="0" xfId="0" applyNumberFormat="1" applyFill="1"/>
    <xf numFmtId="4" fontId="12" fillId="4" borderId="0" xfId="0" applyNumberFormat="1" applyFont="1" applyFill="1" applyAlignment="1">
      <alignment horizontal="right"/>
    </xf>
    <xf numFmtId="4" fontId="0" fillId="4" borderId="0" xfId="0" applyNumberFormat="1" applyFill="1"/>
    <xf numFmtId="4" fontId="0" fillId="4" borderId="0" xfId="0" applyNumberFormat="1" applyFill="1" applyAlignment="1"/>
    <xf numFmtId="0" fontId="0" fillId="12" borderId="0" xfId="0" applyFill="1"/>
    <xf numFmtId="3" fontId="12" fillId="12" borderId="0" xfId="0" applyNumberFormat="1" applyFont="1" applyFill="1"/>
    <xf numFmtId="0" fontId="12" fillId="12" borderId="0" xfId="0" applyFont="1" applyFill="1"/>
    <xf numFmtId="4" fontId="0" fillId="12" borderId="0" xfId="0" applyNumberFormat="1" applyFill="1"/>
    <xf numFmtId="1" fontId="0" fillId="12" borderId="0" xfId="0" applyNumberFormat="1" applyFill="1"/>
    <xf numFmtId="1" fontId="0" fillId="13" borderId="0" xfId="0" applyNumberFormat="1" applyFill="1"/>
    <xf numFmtId="0" fontId="0" fillId="13" borderId="0" xfId="0" applyFill="1"/>
    <xf numFmtId="1" fontId="16" fillId="13" borderId="0" xfId="0" applyNumberFormat="1" applyFont="1" applyFill="1"/>
    <xf numFmtId="0" fontId="0" fillId="14" borderId="0" xfId="0" applyFill="1"/>
    <xf numFmtId="1" fontId="0" fillId="14" borderId="0" xfId="0" applyNumberFormat="1" applyFill="1"/>
    <xf numFmtId="4" fontId="0" fillId="14" borderId="0" xfId="0" applyNumberFormat="1" applyFill="1"/>
    <xf numFmtId="0" fontId="0" fillId="15" borderId="0" xfId="0" applyFill="1"/>
    <xf numFmtId="0" fontId="12" fillId="7" borderId="0" xfId="0" applyFont="1" applyFill="1"/>
    <xf numFmtId="0" fontId="12" fillId="14" borderId="0" xfId="0" applyFont="1" applyFill="1"/>
    <xf numFmtId="0" fontId="12" fillId="2" borderId="4" xfId="0" applyFont="1" applyFill="1" applyBorder="1" applyAlignment="1">
      <alignment horizontal="center"/>
    </xf>
    <xf numFmtId="0" fontId="12" fillId="12" borderId="0" xfId="0" applyFont="1" applyFill="1" applyBorder="1" applyAlignment="1">
      <alignment horizontal="center"/>
    </xf>
    <xf numFmtId="1" fontId="12" fillId="13" borderId="0" xfId="0" applyNumberFormat="1" applyFont="1" applyFill="1" applyBorder="1" applyAlignment="1">
      <alignment horizontal="center"/>
    </xf>
    <xf numFmtId="0" fontId="12" fillId="13" borderId="0" xfId="0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 vertical="center" wrapText="1"/>
    </xf>
    <xf numFmtId="1" fontId="15" fillId="2" borderId="4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12" fillId="2" borderId="8" xfId="0" applyFont="1" applyFill="1" applyBorder="1" applyAlignment="1"/>
    <xf numFmtId="0" fontId="13" fillId="2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horizontal="center"/>
    </xf>
    <xf numFmtId="0" fontId="20" fillId="2" borderId="8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16" borderId="7" xfId="0" applyFont="1" applyFill="1" applyBorder="1" applyAlignment="1">
      <alignment horizontal="center" vertical="center"/>
    </xf>
    <xf numFmtId="0" fontId="13" fillId="16" borderId="4" xfId="0" applyFont="1" applyFill="1" applyBorder="1" applyAlignment="1">
      <alignment horizontal="center" vertical="center"/>
    </xf>
    <xf numFmtId="0" fontId="14" fillId="16" borderId="4" xfId="0" applyFont="1" applyFill="1" applyBorder="1" applyAlignment="1">
      <alignment horizontal="center" vertical="center" wrapText="1"/>
    </xf>
    <xf numFmtId="1" fontId="14" fillId="16" borderId="4" xfId="0" applyNumberFormat="1" applyFont="1" applyFill="1" applyBorder="1" applyAlignment="1">
      <alignment horizontal="center" vertical="center" wrapText="1"/>
    </xf>
    <xf numFmtId="4" fontId="13" fillId="16" borderId="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/>
    </xf>
    <xf numFmtId="0" fontId="13" fillId="12" borderId="0" xfId="0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/>
    </xf>
    <xf numFmtId="1" fontId="21" fillId="2" borderId="4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" fontId="14" fillId="9" borderId="4" xfId="0" applyNumberFormat="1" applyFont="1" applyFill="1" applyBorder="1" applyAlignment="1">
      <alignment horizontal="center" vertical="center" wrapText="1"/>
    </xf>
    <xf numFmtId="1" fontId="0" fillId="2" borderId="4" xfId="0" applyNumberFormat="1" applyFont="1" applyFill="1" applyBorder="1" applyAlignment="1">
      <alignment horizontal="center" vertical="center"/>
    </xf>
    <xf numFmtId="1" fontId="0" fillId="16" borderId="4" xfId="0" applyNumberFormat="1" applyFont="1" applyFill="1" applyBorder="1" applyAlignment="1">
      <alignment horizontal="center" vertical="center"/>
    </xf>
    <xf numFmtId="2" fontId="12" fillId="16" borderId="4" xfId="0" applyNumberFormat="1" applyFont="1" applyFill="1" applyBorder="1" applyAlignment="1">
      <alignment horizontal="center"/>
    </xf>
    <xf numFmtId="4" fontId="12" fillId="16" borderId="4" xfId="0" applyNumberFormat="1" applyFont="1" applyFill="1" applyBorder="1" applyAlignment="1">
      <alignment horizontal="center"/>
    </xf>
    <xf numFmtId="1" fontId="12" fillId="16" borderId="4" xfId="0" applyNumberFormat="1" applyFont="1" applyFill="1" applyBorder="1" applyAlignment="1">
      <alignment horizontal="center"/>
    </xf>
    <xf numFmtId="2" fontId="0" fillId="16" borderId="4" xfId="0" applyNumberFormat="1" applyFont="1" applyFill="1" applyBorder="1" applyAlignment="1">
      <alignment horizontal="center"/>
    </xf>
    <xf numFmtId="4" fontId="0" fillId="16" borderId="4" xfId="0" applyNumberFormat="1" applyFont="1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1" fontId="0" fillId="16" borderId="4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" fontId="12" fillId="9" borderId="4" xfId="0" applyNumberFormat="1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2" fontId="0" fillId="16" borderId="7" xfId="0" applyNumberFormat="1" applyFill="1" applyBorder="1" applyAlignment="1">
      <alignment horizontal="center"/>
    </xf>
    <xf numFmtId="2" fontId="0" fillId="16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4" fontId="0" fillId="16" borderId="4" xfId="0" applyNumberFormat="1" applyFill="1" applyBorder="1" applyAlignment="1">
      <alignment horizontal="center"/>
    </xf>
    <xf numFmtId="1" fontId="0" fillId="16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3" fontId="0" fillId="9" borderId="4" xfId="0" applyNumberFormat="1" applyFill="1" applyBorder="1" applyAlignment="1">
      <alignment horizontal="center"/>
    </xf>
    <xf numFmtId="3" fontId="0" fillId="16" borderId="4" xfId="0" applyNumberFormat="1" applyFill="1" applyBorder="1" applyAlignment="1">
      <alignment horizontal="center"/>
    </xf>
    <xf numFmtId="0" fontId="0" fillId="12" borderId="0" xfId="0" applyFill="1" applyBorder="1"/>
    <xf numFmtId="3" fontId="0" fillId="2" borderId="4" xfId="0" applyNumberFormat="1" applyFill="1" applyBorder="1" applyAlignment="1">
      <alignment horizontal="center"/>
    </xf>
    <xf numFmtId="2" fontId="0" fillId="12" borderId="0" xfId="0" applyNumberFormat="1" applyFill="1" applyBorder="1" applyAlignment="1">
      <alignment horizontal="center"/>
    </xf>
    <xf numFmtId="1" fontId="0" fillId="9" borderId="4" xfId="0" applyNumberForma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17" fontId="12" fillId="16" borderId="4" xfId="0" applyNumberFormat="1" applyFont="1" applyFill="1" applyBorder="1" applyAlignment="1">
      <alignment horizontal="center"/>
    </xf>
    <xf numFmtId="2" fontId="12" fillId="8" borderId="4" xfId="0" applyNumberFormat="1" applyFont="1" applyFill="1" applyBorder="1" applyAlignment="1">
      <alignment horizontal="center"/>
    </xf>
    <xf numFmtId="4" fontId="0" fillId="8" borderId="4" xfId="0" applyNumberFormat="1" applyFon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" fontId="0" fillId="8" borderId="4" xfId="0" applyNumberFormat="1" applyFill="1" applyBorder="1" applyAlignment="1">
      <alignment horizontal="center"/>
    </xf>
    <xf numFmtId="2" fontId="12" fillId="2" borderId="4" xfId="0" applyNumberFormat="1" applyFont="1" applyFill="1" applyBorder="1" applyAlignment="1">
      <alignment horizontal="center"/>
    </xf>
    <xf numFmtId="17" fontId="0" fillId="8" borderId="4" xfId="0" applyNumberFormat="1" applyFill="1" applyBorder="1" applyAlignment="1">
      <alignment horizontal="center"/>
    </xf>
    <xf numFmtId="3" fontId="0" fillId="8" borderId="4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17" fontId="0" fillId="16" borderId="4" xfId="0" applyNumberFormat="1" applyFill="1" applyBorder="1" applyAlignment="1">
      <alignment horizontal="center"/>
    </xf>
    <xf numFmtId="2" fontId="14" fillId="2" borderId="8" xfId="0" applyNumberFormat="1" applyFont="1" applyFill="1" applyBorder="1" applyAlignment="1">
      <alignment vertical="center" wrapText="1"/>
    </xf>
    <xf numFmtId="2" fontId="0" fillId="7" borderId="4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20" fillId="2" borderId="8" xfId="0" applyNumberFormat="1" applyFont="1" applyFill="1" applyBorder="1" applyAlignment="1">
      <alignment vertical="center" wrapText="1"/>
    </xf>
    <xf numFmtId="2" fontId="12" fillId="2" borderId="8" xfId="0" applyNumberFormat="1" applyFont="1" applyFill="1" applyBorder="1" applyAlignment="1"/>
    <xf numFmtId="2" fontId="12" fillId="0" borderId="4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2" fontId="14" fillId="2" borderId="6" xfId="0" applyNumberFormat="1" applyFont="1" applyFill="1" applyBorder="1" applyAlignment="1">
      <alignment vertical="center" wrapText="1"/>
    </xf>
    <xf numFmtId="2" fontId="12" fillId="2" borderId="4" xfId="0" applyNumberFormat="1" applyFont="1" applyFill="1" applyBorder="1" applyAlignment="1">
      <alignment horizontal="right"/>
    </xf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16" fillId="2" borderId="0" xfId="0" applyNumberFormat="1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left"/>
    </xf>
    <xf numFmtId="0" fontId="13" fillId="2" borderId="0" xfId="0" applyFont="1" applyFill="1"/>
    <xf numFmtId="0" fontId="17" fillId="2" borderId="0" xfId="0" applyFont="1" applyFill="1"/>
    <xf numFmtId="0" fontId="12" fillId="17" borderId="0" xfId="0" applyFont="1" applyFill="1" applyAlignment="1">
      <alignment horizontal="center"/>
    </xf>
    <xf numFmtId="0" fontId="0" fillId="17" borderId="0" xfId="0" applyFill="1" applyAlignment="1">
      <alignment wrapText="1"/>
    </xf>
    <xf numFmtId="0" fontId="0" fillId="18" borderId="0" xfId="0" applyFill="1"/>
    <xf numFmtId="0" fontId="0" fillId="18" borderId="0" xfId="0" applyFill="1" applyAlignment="1">
      <alignment horizontal="center"/>
    </xf>
    <xf numFmtId="0" fontId="0" fillId="19" borderId="0" xfId="0" applyFill="1"/>
    <xf numFmtId="0" fontId="0" fillId="14" borderId="0" xfId="0" applyFill="1" applyAlignment="1">
      <alignment vertical="center"/>
    </xf>
    <xf numFmtId="0" fontId="17" fillId="14" borderId="0" xfId="0" applyFont="1" applyFill="1"/>
    <xf numFmtId="0" fontId="7" fillId="17" borderId="0" xfId="0" applyFont="1" applyFill="1" applyBorder="1" applyAlignment="1">
      <alignment horizontal="center" vertical="center"/>
    </xf>
    <xf numFmtId="0" fontId="0" fillId="17" borderId="0" xfId="0" applyFill="1" applyAlignment="1">
      <alignment vertical="center" wrapText="1"/>
    </xf>
    <xf numFmtId="0" fontId="0" fillId="18" borderId="0" xfId="0" applyFill="1" applyAlignment="1">
      <alignment vertical="center"/>
    </xf>
    <xf numFmtId="0" fontId="0" fillId="18" borderId="0" xfId="0" applyFill="1" applyAlignment="1">
      <alignment horizontal="center" vertical="center"/>
    </xf>
    <xf numFmtId="0" fontId="0" fillId="19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2" fillId="18" borderId="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/>
    <xf numFmtId="0" fontId="0" fillId="0" borderId="1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11" fillId="16" borderId="7" xfId="0" applyFont="1" applyFill="1" applyBorder="1" applyAlignment="1">
      <alignment vertical="center" wrapText="1"/>
    </xf>
    <xf numFmtId="0" fontId="16" fillId="16" borderId="4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vertical="center"/>
    </xf>
    <xf numFmtId="0" fontId="16" fillId="16" borderId="7" xfId="0" applyFont="1" applyFill="1" applyBorder="1" applyAlignment="1">
      <alignment horizontal="center"/>
    </xf>
    <xf numFmtId="0" fontId="16" fillId="16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6" fillId="16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7" fillId="16" borderId="4" xfId="0" applyFont="1" applyFill="1" applyBorder="1" applyAlignment="1">
      <alignment horizontal="center" vertical="center"/>
    </xf>
    <xf numFmtId="0" fontId="16" fillId="14" borderId="0" xfId="0" applyFont="1" applyFill="1" applyAlignment="1">
      <alignment horizontal="center" vertical="center"/>
    </xf>
    <xf numFmtId="0" fontId="16" fillId="16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/>
    </xf>
    <xf numFmtId="0" fontId="11" fillId="16" borderId="7" xfId="0" applyFont="1" applyFill="1" applyBorder="1" applyAlignment="1"/>
    <xf numFmtId="0" fontId="11" fillId="16" borderId="4" xfId="0" applyFont="1" applyFill="1" applyBorder="1" applyAlignment="1">
      <alignment vertical="center" wrapText="1"/>
    </xf>
    <xf numFmtId="0" fontId="16" fillId="8" borderId="7" xfId="0" applyFont="1" applyFill="1" applyBorder="1"/>
    <xf numFmtId="0" fontId="16" fillId="8" borderId="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/>
    </xf>
    <xf numFmtId="4" fontId="16" fillId="8" borderId="4" xfId="0" applyNumberFormat="1" applyFont="1" applyFill="1" applyBorder="1" applyAlignment="1">
      <alignment horizontal="center"/>
    </xf>
    <xf numFmtId="0" fontId="16" fillId="8" borderId="8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16" borderId="7" xfId="0" applyFont="1" applyFill="1" applyBorder="1"/>
    <xf numFmtId="4" fontId="16" fillId="0" borderId="4" xfId="0" applyNumberFormat="1" applyFont="1" applyBorder="1" applyAlignment="1">
      <alignment horizontal="center"/>
    </xf>
    <xf numFmtId="0" fontId="11" fillId="16" borderId="4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center" vertical="center"/>
    </xf>
    <xf numFmtId="0" fontId="11" fillId="16" borderId="12" xfId="0" applyFont="1" applyFill="1" applyBorder="1" applyAlignment="1">
      <alignment vertical="center" wrapText="1"/>
    </xf>
    <xf numFmtId="0" fontId="17" fillId="16" borderId="7" xfId="0" applyFont="1" applyFill="1" applyBorder="1" applyAlignment="1">
      <alignment horizontal="center" vertical="center"/>
    </xf>
    <xf numFmtId="3" fontId="16" fillId="16" borderId="4" xfId="1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/>
    </xf>
    <xf numFmtId="0" fontId="16" fillId="16" borderId="4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center"/>
    </xf>
    <xf numFmtId="0" fontId="16" fillId="16" borderId="7" xfId="0" applyFont="1" applyFill="1" applyBorder="1" applyAlignment="1">
      <alignment horizontal="left" wrapText="1"/>
    </xf>
    <xf numFmtId="0" fontId="11" fillId="16" borderId="4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16" borderId="8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2" borderId="2" xfId="0" applyFont="1" applyFill="1" applyBorder="1"/>
    <xf numFmtId="3" fontId="16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2" borderId="2" xfId="0" applyFill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2" xfId="0" applyFill="1" applyBorder="1"/>
    <xf numFmtId="0" fontId="16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13" xfId="0" applyFill="1" applyBorder="1"/>
    <xf numFmtId="0" fontId="0" fillId="0" borderId="1" xfId="0" applyBorder="1" applyAlignment="1">
      <alignment horizontal="center"/>
    </xf>
    <xf numFmtId="0" fontId="0" fillId="2" borderId="0" xfId="0" applyFill="1" applyBorder="1"/>
    <xf numFmtId="3" fontId="16" fillId="0" borderId="1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16" fillId="2" borderId="8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0" fillId="20" borderId="7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1" borderId="8" xfId="0" applyFont="1" applyFill="1" applyBorder="1" applyAlignment="1">
      <alignment horizontal="center"/>
    </xf>
    <xf numFmtId="0" fontId="8" fillId="22" borderId="7" xfId="0" applyFont="1" applyFill="1" applyBorder="1" applyAlignment="1">
      <alignment horizontal="center"/>
    </xf>
    <xf numFmtId="0" fontId="8" fillId="22" borderId="1" xfId="0" applyFont="1" applyFill="1" applyBorder="1" applyAlignment="1">
      <alignment horizontal="center"/>
    </xf>
    <xf numFmtId="0" fontId="8" fillId="22" borderId="4" xfId="0" applyFont="1" applyFill="1" applyBorder="1" applyAlignment="1">
      <alignment horizontal="center"/>
    </xf>
    <xf numFmtId="3" fontId="8" fillId="22" borderId="1" xfId="0" applyNumberFormat="1" applyFont="1" applyFill="1" applyBorder="1" applyAlignment="1">
      <alignment horizontal="center"/>
    </xf>
    <xf numFmtId="0" fontId="8" fillId="22" borderId="7" xfId="0" applyFont="1" applyFill="1" applyBorder="1" applyAlignment="1">
      <alignment horizontal="center" vertical="center"/>
    </xf>
    <xf numFmtId="0" fontId="8" fillId="22" borderId="1" xfId="0" applyFont="1" applyFill="1" applyBorder="1" applyAlignment="1">
      <alignment horizontal="center" vertical="center"/>
    </xf>
    <xf numFmtId="0" fontId="8" fillId="21" borderId="0" xfId="0" applyFont="1" applyFill="1" applyBorder="1" applyAlignment="1">
      <alignment horizontal="center"/>
    </xf>
    <xf numFmtId="0" fontId="6" fillId="21" borderId="8" xfId="0" applyFont="1" applyFill="1" applyBorder="1" applyAlignment="1">
      <alignment horizontal="center"/>
    </xf>
    <xf numFmtId="0" fontId="8" fillId="22" borderId="12" xfId="0" applyFont="1" applyFill="1" applyBorder="1" applyAlignment="1">
      <alignment horizontal="center"/>
    </xf>
    <xf numFmtId="0" fontId="6" fillId="22" borderId="7" xfId="0" applyFont="1" applyFill="1" applyBorder="1" applyAlignment="1">
      <alignment horizontal="center"/>
    </xf>
    <xf numFmtId="0" fontId="6" fillId="22" borderId="1" xfId="0" applyFont="1" applyFill="1" applyBorder="1" applyAlignment="1">
      <alignment horizontal="center"/>
    </xf>
    <xf numFmtId="0" fontId="8" fillId="22" borderId="7" xfId="0" applyFont="1" applyFill="1" applyBorder="1" applyAlignment="1">
      <alignment horizontal="center" vertical="center" wrapText="1"/>
    </xf>
    <xf numFmtId="0" fontId="8" fillId="22" borderId="4" xfId="0" applyFont="1" applyFill="1" applyBorder="1" applyAlignment="1">
      <alignment horizontal="center" vertical="center" wrapText="1"/>
    </xf>
    <xf numFmtId="0" fontId="8" fillId="22" borderId="1" xfId="0" applyFont="1" applyFill="1" applyBorder="1" applyAlignment="1">
      <alignment horizontal="center" vertical="center" wrapText="1"/>
    </xf>
    <xf numFmtId="0" fontId="6" fillId="23" borderId="8" xfId="0" applyFont="1" applyFill="1" applyBorder="1" applyAlignment="1">
      <alignment horizontal="center"/>
    </xf>
    <xf numFmtId="0" fontId="8" fillId="22" borderId="4" xfId="0" applyFont="1" applyFill="1" applyBorder="1" applyAlignment="1">
      <alignment horizontal="center" vertical="center"/>
    </xf>
    <xf numFmtId="0" fontId="9" fillId="22" borderId="4" xfId="0" applyFont="1" applyFill="1" applyBorder="1" applyAlignment="1">
      <alignment horizontal="center" vertical="center"/>
    </xf>
    <xf numFmtId="4" fontId="6" fillId="22" borderId="7" xfId="0" applyNumberFormat="1" applyFont="1" applyFill="1" applyBorder="1" applyAlignment="1">
      <alignment horizontal="center"/>
    </xf>
    <xf numFmtId="2" fontId="6" fillId="22" borderId="4" xfId="0" applyNumberFormat="1" applyFont="1" applyFill="1" applyBorder="1" applyAlignment="1">
      <alignment horizontal="center"/>
    </xf>
    <xf numFmtId="2" fontId="6" fillId="22" borderId="7" xfId="0" applyNumberFormat="1" applyFont="1" applyFill="1" applyBorder="1" applyAlignment="1">
      <alignment horizontal="center"/>
    </xf>
    <xf numFmtId="3" fontId="8" fillId="22" borderId="7" xfId="0" applyNumberFormat="1" applyFont="1" applyFill="1" applyBorder="1" applyAlignment="1">
      <alignment horizontal="center" vertical="center"/>
    </xf>
    <xf numFmtId="3" fontId="8" fillId="22" borderId="4" xfId="0" applyNumberFormat="1" applyFont="1" applyFill="1" applyBorder="1" applyAlignment="1">
      <alignment horizontal="center" vertical="center"/>
    </xf>
    <xf numFmtId="3" fontId="8" fillId="21" borderId="0" xfId="0" applyNumberFormat="1" applyFont="1" applyFill="1" applyBorder="1" applyAlignment="1">
      <alignment horizontal="center" vertical="center"/>
    </xf>
    <xf numFmtId="0" fontId="6" fillId="22" borderId="4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6" fillId="22" borderId="4" xfId="0" applyFont="1" applyFill="1" applyBorder="1" applyAlignment="1">
      <alignment horizontal="center"/>
    </xf>
    <xf numFmtId="0" fontId="6" fillId="21" borderId="5" xfId="0" applyFont="1" applyFill="1" applyBorder="1" applyAlignment="1">
      <alignment horizontal="center"/>
    </xf>
    <xf numFmtId="0" fontId="6" fillId="21" borderId="0" xfId="0" applyFont="1" applyFill="1" applyBorder="1" applyAlignment="1">
      <alignment horizontal="center"/>
    </xf>
    <xf numFmtId="0" fontId="0" fillId="22" borderId="4" xfId="0" applyFill="1" applyBorder="1" applyAlignment="1">
      <alignment horizontal="center" vertical="center"/>
    </xf>
    <xf numFmtId="0" fontId="0" fillId="22" borderId="4" xfId="0" applyFill="1" applyBorder="1" applyAlignment="1">
      <alignment horizontal="center"/>
    </xf>
    <xf numFmtId="0" fontId="16" fillId="22" borderId="4" xfId="0" applyFont="1" applyFill="1" applyBorder="1" applyAlignment="1">
      <alignment horizontal="center" vertical="center"/>
    </xf>
    <xf numFmtId="0" fontId="6" fillId="24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/>
    </xf>
    <xf numFmtId="1" fontId="22" fillId="2" borderId="4" xfId="0" applyNumberFormat="1" applyFont="1" applyFill="1" applyBorder="1" applyAlignment="1">
      <alignment horizontal="center"/>
    </xf>
    <xf numFmtId="2" fontId="0" fillId="25" borderId="4" xfId="0" applyNumberFormat="1" applyFont="1" applyFill="1" applyBorder="1" applyAlignment="1">
      <alignment horizontal="center"/>
    </xf>
    <xf numFmtId="1" fontId="0" fillId="25" borderId="4" xfId="0" applyNumberFormat="1" applyFont="1" applyFill="1" applyBorder="1" applyAlignment="1">
      <alignment horizontal="center"/>
    </xf>
    <xf numFmtId="4" fontId="0" fillId="25" borderId="4" xfId="0" applyNumberFormat="1" applyFont="1" applyFill="1" applyBorder="1" applyAlignment="1">
      <alignment horizontal="center"/>
    </xf>
    <xf numFmtId="4" fontId="0" fillId="26" borderId="4" xfId="0" applyNumberFormat="1" applyFont="1" applyFill="1" applyBorder="1" applyAlignment="1">
      <alignment horizontal="center"/>
    </xf>
    <xf numFmtId="3" fontId="0" fillId="26" borderId="4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23" fillId="25" borderId="4" xfId="0" applyNumberFormat="1" applyFont="1" applyFill="1" applyBorder="1" applyAlignment="1">
      <alignment horizontal="center"/>
    </xf>
    <xf numFmtId="2" fontId="22" fillId="25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2" fontId="0" fillId="9" borderId="4" xfId="0" applyNumberFormat="1" applyFont="1" applyFill="1" applyBorder="1" applyAlignment="1">
      <alignment horizontal="center"/>
    </xf>
    <xf numFmtId="2" fontId="0" fillId="26" borderId="4" xfId="0" applyNumberFormat="1" applyFont="1" applyFill="1" applyBorder="1" applyAlignment="1">
      <alignment horizontal="center"/>
    </xf>
    <xf numFmtId="1" fontId="0" fillId="9" borderId="4" xfId="0" applyNumberFormat="1" applyFont="1" applyFill="1" applyBorder="1" applyAlignment="1">
      <alignment horizontal="center"/>
    </xf>
    <xf numFmtId="1" fontId="22" fillId="9" borderId="4" xfId="0" applyNumberFormat="1" applyFont="1" applyFill="1" applyBorder="1" applyAlignment="1">
      <alignment horizontal="center"/>
    </xf>
    <xf numFmtId="1" fontId="26" fillId="0" borderId="4" xfId="0" applyNumberFormat="1" applyFont="1" applyFill="1" applyBorder="1" applyAlignment="1">
      <alignment horizontal="center"/>
    </xf>
    <xf numFmtId="1" fontId="13" fillId="0" borderId="4" xfId="0" applyNumberFormat="1" applyFont="1" applyFill="1" applyBorder="1" applyAlignment="1">
      <alignment horizontal="center"/>
    </xf>
    <xf numFmtId="1" fontId="26" fillId="26" borderId="4" xfId="0" applyNumberFormat="1" applyFont="1" applyFill="1" applyBorder="1" applyAlignment="1">
      <alignment horizontal="center"/>
    </xf>
    <xf numFmtId="1" fontId="13" fillId="26" borderId="4" xfId="0" applyNumberFormat="1" applyFont="1" applyFill="1" applyBorder="1" applyAlignment="1">
      <alignment horizontal="center"/>
    </xf>
    <xf numFmtId="1" fontId="0" fillId="26" borderId="4" xfId="0" applyNumberFormat="1" applyFont="1" applyFill="1" applyBorder="1" applyAlignment="1">
      <alignment horizontal="center"/>
    </xf>
    <xf numFmtId="1" fontId="22" fillId="26" borderId="4" xfId="0" applyNumberFormat="1" applyFont="1" applyFill="1" applyBorder="1" applyAlignment="1">
      <alignment horizontal="center"/>
    </xf>
    <xf numFmtId="1" fontId="22" fillId="26" borderId="4" xfId="0" applyNumberFormat="1" applyFont="1" applyFill="1" applyBorder="1" applyAlignment="1">
      <alignment horizontal="center" vertical="center"/>
    </xf>
    <xf numFmtId="1" fontId="0" fillId="26" borderId="4" xfId="0" applyNumberFormat="1" applyFont="1" applyFill="1" applyBorder="1" applyAlignment="1">
      <alignment horizontal="center" vertical="center"/>
    </xf>
    <xf numFmtId="1" fontId="22" fillId="25" borderId="4" xfId="0" applyNumberFormat="1" applyFont="1" applyFill="1" applyBorder="1" applyAlignment="1">
      <alignment horizontal="center" vertical="center"/>
    </xf>
    <xf numFmtId="1" fontId="16" fillId="26" borderId="4" xfId="0" applyNumberFormat="1" applyFont="1" applyFill="1" applyBorder="1" applyAlignment="1">
      <alignment horizontal="center"/>
    </xf>
    <xf numFmtId="2" fontId="0" fillId="25" borderId="7" xfId="0" applyNumberFormat="1" applyFill="1" applyBorder="1" applyAlignment="1">
      <alignment horizontal="center"/>
    </xf>
    <xf numFmtId="2" fontId="0" fillId="25" borderId="4" xfId="0" applyNumberFormat="1" applyFill="1" applyBorder="1" applyAlignment="1">
      <alignment horizontal="center"/>
    </xf>
    <xf numFmtId="1" fontId="0" fillId="25" borderId="4" xfId="0" applyNumberFormat="1" applyFill="1" applyBorder="1" applyAlignment="1">
      <alignment horizontal="center"/>
    </xf>
    <xf numFmtId="4" fontId="0" fillId="25" borderId="4" xfId="0" applyNumberFormat="1" applyFill="1" applyBorder="1" applyAlignment="1">
      <alignment horizontal="center"/>
    </xf>
    <xf numFmtId="4" fontId="23" fillId="25" borderId="4" xfId="0" applyNumberFormat="1" applyFont="1" applyFill="1" applyBorder="1" applyAlignment="1">
      <alignment horizontal="center"/>
    </xf>
    <xf numFmtId="1" fontId="12" fillId="25" borderId="4" xfId="0" applyNumberFormat="1" applyFont="1" applyFill="1" applyBorder="1" applyAlignment="1">
      <alignment horizontal="center"/>
    </xf>
    <xf numFmtId="4" fontId="0" fillId="26" borderId="4" xfId="0" applyNumberFormat="1" applyFill="1" applyBorder="1" applyAlignment="1">
      <alignment horizontal="center"/>
    </xf>
    <xf numFmtId="3" fontId="0" fillId="26" borderId="4" xfId="0" applyNumberFormat="1" applyFill="1" applyBorder="1" applyAlignment="1">
      <alignment horizontal="center"/>
    </xf>
    <xf numFmtId="3" fontId="0" fillId="25" borderId="4" xfId="0" applyNumberFormat="1" applyFill="1" applyBorder="1" applyAlignment="1">
      <alignment horizontal="center"/>
    </xf>
    <xf numFmtId="1" fontId="23" fillId="25" borderId="4" xfId="0" applyNumberFormat="1" applyFont="1" applyFill="1" applyBorder="1" applyAlignment="1">
      <alignment horizontal="center"/>
    </xf>
    <xf numFmtId="2" fontId="23" fillId="9" borderId="4" xfId="0" applyNumberFormat="1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 vertical="center"/>
    </xf>
    <xf numFmtId="1" fontId="23" fillId="2" borderId="4" xfId="0" applyNumberFormat="1" applyFont="1" applyFill="1" applyBorder="1" applyAlignment="1">
      <alignment horizontal="center" vertical="center"/>
    </xf>
    <xf numFmtId="1" fontId="23" fillId="25" borderId="4" xfId="0" applyNumberFormat="1" applyFont="1" applyFill="1" applyBorder="1" applyAlignment="1">
      <alignment horizontal="center" vertical="center"/>
    </xf>
    <xf numFmtId="1" fontId="22" fillId="2" borderId="4" xfId="0" applyNumberFormat="1" applyFont="1" applyFill="1" applyBorder="1" applyAlignment="1">
      <alignment horizontal="center" vertical="center"/>
    </xf>
    <xf numFmtId="2" fontId="22" fillId="25" borderId="7" xfId="0" applyNumberFormat="1" applyFont="1" applyFill="1" applyBorder="1" applyAlignment="1">
      <alignment horizontal="center"/>
    </xf>
    <xf numFmtId="4" fontId="22" fillId="25" borderId="4" xfId="0" applyNumberFormat="1" applyFont="1" applyFill="1" applyBorder="1" applyAlignment="1">
      <alignment horizontal="center"/>
    </xf>
    <xf numFmtId="2" fontId="0" fillId="9" borderId="4" xfId="0" applyNumberFormat="1" applyFill="1" applyBorder="1" applyAlignment="1">
      <alignment horizontal="center"/>
    </xf>
    <xf numFmtId="1" fontId="0" fillId="28" borderId="4" xfId="0" applyNumberFormat="1" applyFont="1" applyFill="1" applyBorder="1" applyAlignment="1">
      <alignment horizontal="center" vertical="center"/>
    </xf>
    <xf numFmtId="1" fontId="23" fillId="28" borderId="4" xfId="0" applyNumberFormat="1" applyFont="1" applyFill="1" applyBorder="1" applyAlignment="1">
      <alignment horizontal="center" vertical="center"/>
    </xf>
    <xf numFmtId="17" fontId="0" fillId="25" borderId="4" xfId="0" applyNumberFormat="1" applyFill="1" applyBorder="1" applyAlignment="1">
      <alignment horizontal="center"/>
    </xf>
    <xf numFmtId="1" fontId="26" fillId="2" borderId="4" xfId="0" applyNumberFormat="1" applyFont="1" applyFill="1" applyBorder="1" applyAlignment="1">
      <alignment horizontal="center"/>
    </xf>
    <xf numFmtId="4" fontId="22" fillId="2" borderId="4" xfId="0" applyNumberFormat="1" applyFont="1" applyFill="1" applyBorder="1" applyAlignment="1">
      <alignment horizontal="center"/>
    </xf>
    <xf numFmtId="1" fontId="22" fillId="28" borderId="4" xfId="0" applyNumberFormat="1" applyFont="1" applyFill="1" applyBorder="1" applyAlignment="1">
      <alignment horizontal="center" vertical="center"/>
    </xf>
    <xf numFmtId="4" fontId="23" fillId="26" borderId="4" xfId="0" applyNumberFormat="1" applyFont="1" applyFill="1" applyBorder="1" applyAlignment="1">
      <alignment horizontal="center"/>
    </xf>
    <xf numFmtId="3" fontId="23" fillId="26" borderId="4" xfId="0" applyNumberFormat="1" applyFont="1" applyFill="1" applyBorder="1" applyAlignment="1">
      <alignment horizontal="center"/>
    </xf>
    <xf numFmtId="1" fontId="11" fillId="25" borderId="4" xfId="0" applyNumberFormat="1" applyFont="1" applyFill="1" applyBorder="1" applyAlignment="1">
      <alignment horizontal="center"/>
    </xf>
    <xf numFmtId="2" fontId="22" fillId="2" borderId="4" xfId="0" applyNumberFormat="1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 vertical="center"/>
    </xf>
    <xf numFmtId="1" fontId="23" fillId="2" borderId="4" xfId="0" applyNumberFormat="1" applyFont="1" applyFill="1" applyBorder="1" applyAlignment="1">
      <alignment horizontal="center"/>
    </xf>
    <xf numFmtId="1" fontId="22" fillId="25" borderId="4" xfId="0" applyNumberFormat="1" applyFont="1" applyFill="1" applyBorder="1" applyAlignment="1">
      <alignment horizontal="center"/>
    </xf>
    <xf numFmtId="1" fontId="16" fillId="25" borderId="4" xfId="0" applyNumberFormat="1" applyFont="1" applyFill="1" applyBorder="1" applyAlignment="1">
      <alignment horizontal="center"/>
    </xf>
    <xf numFmtId="4" fontId="23" fillId="2" borderId="4" xfId="0" applyNumberFormat="1" applyFont="1" applyFill="1" applyBorder="1" applyAlignment="1">
      <alignment horizontal="center"/>
    </xf>
    <xf numFmtId="0" fontId="0" fillId="25" borderId="4" xfId="0" applyNumberFormat="1" applyFill="1" applyBorder="1" applyAlignment="1">
      <alignment horizontal="center"/>
    </xf>
    <xf numFmtId="0" fontId="12" fillId="2" borderId="4" xfId="0" applyNumberFormat="1" applyFont="1" applyFill="1" applyBorder="1" applyAlignment="1">
      <alignment horizontal="center"/>
    </xf>
    <xf numFmtId="0" fontId="0" fillId="29" borderId="7" xfId="0" applyFill="1" applyBorder="1" applyAlignment="1">
      <alignment horizontal="center"/>
    </xf>
    <xf numFmtId="0" fontId="0" fillId="29" borderId="7" xfId="0" applyFill="1" applyBorder="1" applyAlignment="1">
      <alignment horizontal="center" vertical="center" wrapText="1"/>
    </xf>
    <xf numFmtId="0" fontId="0" fillId="29" borderId="7" xfId="0" applyFill="1" applyBorder="1" applyAlignment="1">
      <alignment horizontal="center" vertical="center"/>
    </xf>
    <xf numFmtId="0" fontId="6" fillId="29" borderId="7" xfId="0" applyFont="1" applyFill="1" applyBorder="1" applyAlignment="1">
      <alignment horizontal="center"/>
    </xf>
    <xf numFmtId="0" fontId="6" fillId="29" borderId="7" xfId="0" applyFont="1" applyFill="1" applyBorder="1" applyAlignment="1">
      <alignment horizontal="center" vertical="center"/>
    </xf>
    <xf numFmtId="0" fontId="0" fillId="30" borderId="4" xfId="0" applyFill="1" applyBorder="1" applyAlignment="1">
      <alignment horizontal="center"/>
    </xf>
    <xf numFmtId="0" fontId="0" fillId="30" borderId="4" xfId="0" applyFill="1" applyBorder="1" applyAlignment="1">
      <alignment horizontal="center" vertical="center" wrapText="1"/>
    </xf>
    <xf numFmtId="0" fontId="0" fillId="30" borderId="4" xfId="0" applyFill="1" applyBorder="1" applyAlignment="1">
      <alignment horizontal="center" vertical="center"/>
    </xf>
    <xf numFmtId="0" fontId="6" fillId="30" borderId="4" xfId="0" applyFont="1" applyFill="1" applyBorder="1" applyAlignment="1">
      <alignment horizontal="center"/>
    </xf>
    <xf numFmtId="0" fontId="0" fillId="31" borderId="4" xfId="0" applyFill="1" applyBorder="1" applyAlignment="1">
      <alignment horizontal="center"/>
    </xf>
    <xf numFmtId="0" fontId="0" fillId="31" borderId="4" xfId="0" applyFill="1" applyBorder="1" applyAlignment="1">
      <alignment horizontal="center" vertical="center" wrapText="1"/>
    </xf>
    <xf numFmtId="0" fontId="0" fillId="31" borderId="4" xfId="0" applyFill="1" applyBorder="1" applyAlignment="1">
      <alignment horizontal="center" vertical="center"/>
    </xf>
    <xf numFmtId="0" fontId="6" fillId="31" borderId="4" xfId="0" applyFont="1" applyFill="1" applyBorder="1" applyAlignment="1">
      <alignment horizontal="center"/>
    </xf>
    <xf numFmtId="0" fontId="0" fillId="24" borderId="4" xfId="0" applyFill="1" applyBorder="1" applyAlignment="1">
      <alignment horizontal="center"/>
    </xf>
    <xf numFmtId="0" fontId="0" fillId="24" borderId="4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/>
    </xf>
    <xf numFmtId="0" fontId="6" fillId="32" borderId="4" xfId="0" applyFont="1" applyFill="1" applyBorder="1" applyAlignment="1">
      <alignment horizontal="center"/>
    </xf>
    <xf numFmtId="0" fontId="0" fillId="32" borderId="4" xfId="0" applyFill="1" applyBorder="1" applyAlignment="1">
      <alignment horizontal="center"/>
    </xf>
    <xf numFmtId="0" fontId="0" fillId="32" borderId="4" xfId="0" applyFill="1" applyBorder="1" applyAlignment="1">
      <alignment horizontal="center" vertical="center"/>
    </xf>
    <xf numFmtId="0" fontId="0" fillId="33" borderId="4" xfId="0" applyFill="1" applyBorder="1" applyAlignment="1">
      <alignment horizontal="center"/>
    </xf>
    <xf numFmtId="0" fontId="0" fillId="33" borderId="4" xfId="0" applyFill="1" applyBorder="1" applyAlignment="1">
      <alignment horizontal="center" vertical="center" wrapText="1"/>
    </xf>
    <xf numFmtId="0" fontId="0" fillId="33" borderId="4" xfId="0" applyFill="1" applyBorder="1" applyAlignment="1">
      <alignment horizontal="center" vertical="center"/>
    </xf>
    <xf numFmtId="0" fontId="6" fillId="33" borderId="4" xfId="0" applyFont="1" applyFill="1" applyBorder="1" applyAlignment="1">
      <alignment horizontal="center"/>
    </xf>
    <xf numFmtId="0" fontId="0" fillId="34" borderId="4" xfId="0" applyFill="1" applyBorder="1" applyAlignment="1">
      <alignment horizontal="center"/>
    </xf>
    <xf numFmtId="0" fontId="0" fillId="35" borderId="4" xfId="0" applyFill="1" applyBorder="1" applyAlignment="1">
      <alignment horizontal="center"/>
    </xf>
    <xf numFmtId="0" fontId="0" fillId="36" borderId="7" xfId="0" applyFill="1" applyBorder="1" applyAlignment="1">
      <alignment horizontal="center"/>
    </xf>
    <xf numFmtId="0" fontId="0" fillId="36" borderId="7" xfId="0" applyFill="1" applyBorder="1" applyAlignment="1">
      <alignment horizontal="center" vertical="center" wrapText="1"/>
    </xf>
    <xf numFmtId="0" fontId="0" fillId="36" borderId="7" xfId="0" applyFill="1" applyBorder="1" applyAlignment="1">
      <alignment horizontal="center" vertical="center"/>
    </xf>
    <xf numFmtId="0" fontId="6" fillId="36" borderId="7" xfId="0" applyFont="1" applyFill="1" applyBorder="1" applyAlignment="1">
      <alignment horizontal="center"/>
    </xf>
    <xf numFmtId="0" fontId="0" fillId="36" borderId="4" xfId="0" applyFill="1" applyBorder="1" applyAlignment="1">
      <alignment horizontal="center"/>
    </xf>
    <xf numFmtId="0" fontId="0" fillId="36" borderId="4" xfId="0" applyFill="1" applyBorder="1" applyAlignment="1">
      <alignment horizontal="center" vertical="center" wrapText="1"/>
    </xf>
    <xf numFmtId="0" fontId="0" fillId="36" borderId="4" xfId="0" applyFill="1" applyBorder="1" applyAlignment="1">
      <alignment horizontal="center" vertical="center"/>
    </xf>
    <xf numFmtId="0" fontId="6" fillId="36" borderId="4" xfId="0" applyFont="1" applyFill="1" applyBorder="1" applyAlignment="1">
      <alignment horizontal="center"/>
    </xf>
    <xf numFmtId="0" fontId="6" fillId="36" borderId="4" xfId="0" applyFon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4" fontId="16" fillId="0" borderId="4" xfId="0" applyNumberFormat="1" applyFont="1" applyBorder="1" applyAlignment="1">
      <alignment horizontal="center" vertical="center"/>
    </xf>
    <xf numFmtId="0" fontId="6" fillId="31" borderId="4" xfId="0" applyFont="1" applyFill="1" applyBorder="1" applyAlignment="1">
      <alignment horizontal="center" vertical="center"/>
    </xf>
    <xf numFmtId="1" fontId="0" fillId="37" borderId="4" xfId="0" applyNumberFormat="1" applyFont="1" applyFill="1" applyBorder="1" applyAlignment="1">
      <alignment horizontal="center"/>
    </xf>
    <xf numFmtId="1" fontId="0" fillId="37" borderId="4" xfId="0" applyNumberFormat="1" applyFill="1" applyBorder="1" applyAlignment="1">
      <alignment horizontal="center"/>
    </xf>
    <xf numFmtId="1" fontId="15" fillId="0" borderId="2" xfId="0" applyNumberFormat="1" applyFont="1" applyFill="1" applyBorder="1" applyAlignment="1">
      <alignment horizontal="center"/>
    </xf>
    <xf numFmtId="0" fontId="0" fillId="2" borderId="8" xfId="0" applyNumberFormat="1" applyFill="1" applyBorder="1" applyAlignment="1">
      <alignment horizontal="center" vertical="center"/>
    </xf>
    <xf numFmtId="2" fontId="23" fillId="2" borderId="4" xfId="0" applyNumberFormat="1" applyFont="1" applyFill="1" applyBorder="1" applyAlignment="1">
      <alignment horizontal="center" vertical="center"/>
    </xf>
    <xf numFmtId="2" fontId="23" fillId="28" borderId="4" xfId="0" applyNumberFormat="1" applyFont="1" applyFill="1" applyBorder="1" applyAlignment="1">
      <alignment horizontal="center" vertical="center"/>
    </xf>
    <xf numFmtId="0" fontId="11" fillId="25" borderId="2" xfId="0" applyFont="1" applyFill="1" applyBorder="1" applyAlignment="1">
      <alignment horizontal="center" vertical="center" wrapText="1"/>
    </xf>
    <xf numFmtId="0" fontId="16" fillId="25" borderId="4" xfId="0" applyFont="1" applyFill="1" applyBorder="1"/>
    <xf numFmtId="0" fontId="16" fillId="25" borderId="4" xfId="0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/>
    </xf>
    <xf numFmtId="0" fontId="16" fillId="25" borderId="4" xfId="0" applyFont="1" applyFill="1" applyBorder="1" applyAlignment="1"/>
    <xf numFmtId="0" fontId="16" fillId="25" borderId="7" xfId="0" applyFont="1" applyFill="1" applyBorder="1" applyAlignment="1">
      <alignment horizontal="center"/>
    </xf>
    <xf numFmtId="0" fontId="16" fillId="25" borderId="4" xfId="0" applyFont="1" applyFill="1" applyBorder="1" applyAlignment="1">
      <alignment horizontal="center"/>
    </xf>
    <xf numFmtId="0" fontId="11" fillId="25" borderId="4" xfId="0" applyFont="1" applyFill="1" applyBorder="1" applyAlignment="1">
      <alignment horizontal="center" vertical="center" wrapText="1"/>
    </xf>
    <xf numFmtId="0" fontId="16" fillId="25" borderId="7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38" borderId="1" xfId="0" applyFont="1" applyFill="1" applyBorder="1" applyAlignment="1">
      <alignment horizontal="center" vertical="center"/>
    </xf>
    <xf numFmtId="0" fontId="16" fillId="24" borderId="7" xfId="0" applyFont="1" applyFill="1" applyBorder="1" applyAlignment="1">
      <alignment horizontal="center" vertical="center"/>
    </xf>
    <xf numFmtId="0" fontId="29" fillId="39" borderId="8" xfId="0" applyFont="1" applyFill="1" applyBorder="1" applyAlignment="1">
      <alignment horizontal="center" vertical="center"/>
    </xf>
    <xf numFmtId="0" fontId="16" fillId="25" borderId="4" xfId="0" applyFont="1" applyFill="1" applyBorder="1" applyAlignment="1">
      <alignment vertical="center"/>
    </xf>
    <xf numFmtId="3" fontId="16" fillId="25" borderId="4" xfId="1" applyNumberFormat="1" applyFont="1" applyFill="1" applyBorder="1" applyAlignment="1" applyProtection="1">
      <alignment horizontal="center" vertical="center"/>
    </xf>
    <xf numFmtId="0" fontId="16" fillId="25" borderId="4" xfId="0" applyFont="1" applyFill="1" applyBorder="1" applyAlignment="1">
      <alignment horizontal="left" wrapText="1"/>
    </xf>
    <xf numFmtId="0" fontId="0" fillId="2" borderId="3" xfId="0" applyFill="1" applyBorder="1" applyAlignment="1">
      <alignment horizontal="center"/>
    </xf>
    <xf numFmtId="0" fontId="0" fillId="33" borderId="4" xfId="0" applyFill="1" applyBorder="1"/>
    <xf numFmtId="0" fontId="16" fillId="22" borderId="4" xfId="0" applyFont="1" applyFill="1" applyBorder="1" applyAlignment="1">
      <alignment horizontal="center"/>
    </xf>
    <xf numFmtId="0" fontId="16" fillId="40" borderId="4" xfId="0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1" fontId="0" fillId="37" borderId="0" xfId="0" applyNumberForma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2" borderId="8" xfId="0" applyNumberFormat="1" applyFont="1" applyFill="1" applyBorder="1" applyAlignment="1">
      <alignment horizontal="center"/>
    </xf>
    <xf numFmtId="1" fontId="26" fillId="2" borderId="8" xfId="0" applyNumberFormat="1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8" xfId="0" applyNumberFormat="1" applyFont="1" applyFill="1" applyBorder="1" applyAlignment="1">
      <alignment horizontal="center" vertical="center"/>
    </xf>
    <xf numFmtId="3" fontId="0" fillId="41" borderId="4" xfId="0" applyNumberFormat="1" applyFill="1" applyBorder="1" applyAlignment="1">
      <alignment horizontal="center"/>
    </xf>
    <xf numFmtId="1" fontId="14" fillId="42" borderId="4" xfId="0" applyNumberFormat="1" applyFont="1" applyFill="1" applyBorder="1" applyAlignment="1">
      <alignment horizontal="center" vertical="center" wrapText="1"/>
    </xf>
    <xf numFmtId="1" fontId="21" fillId="42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/>
    </xf>
    <xf numFmtId="1" fontId="15" fillId="9" borderId="4" xfId="0" applyNumberFormat="1" applyFont="1" applyFill="1" applyBorder="1" applyAlignment="1">
      <alignment horizontal="center" vertical="center" wrapText="1"/>
    </xf>
    <xf numFmtId="0" fontId="0" fillId="28" borderId="0" xfId="0" applyFill="1" applyBorder="1"/>
    <xf numFmtId="0" fontId="12" fillId="28" borderId="0" xfId="0" applyFont="1" applyFill="1" applyBorder="1" applyAlignment="1">
      <alignment horizontal="center"/>
    </xf>
    <xf numFmtId="0" fontId="16" fillId="28" borderId="0" xfId="0" applyFont="1" applyFill="1" applyBorder="1" applyAlignment="1">
      <alignment vertical="center"/>
    </xf>
    <xf numFmtId="2" fontId="0" fillId="28" borderId="0" xfId="0" applyNumberFormat="1" applyFill="1" applyBorder="1" applyAlignment="1">
      <alignment horizontal="center"/>
    </xf>
    <xf numFmtId="0" fontId="0" fillId="0" borderId="0" xfId="0" applyFill="1" applyBorder="1"/>
    <xf numFmtId="0" fontId="12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0" fontId="12" fillId="72" borderId="4" xfId="0" applyNumberFormat="1" applyFont="1" applyFill="1" applyBorder="1" applyAlignment="1">
      <alignment horizontal="center"/>
    </xf>
    <xf numFmtId="2" fontId="0" fillId="72" borderId="4" xfId="0" applyNumberFormat="1" applyFill="1" applyBorder="1" applyAlignment="1">
      <alignment horizontal="center"/>
    </xf>
    <xf numFmtId="0" fontId="0" fillId="72" borderId="4" xfId="0" applyNumberFormat="1" applyFill="1" applyBorder="1" applyAlignment="1">
      <alignment horizontal="center"/>
    </xf>
    <xf numFmtId="1" fontId="0" fillId="28" borderId="4" xfId="0" applyNumberFormat="1" applyFill="1" applyBorder="1" applyAlignment="1">
      <alignment horizontal="center"/>
    </xf>
    <xf numFmtId="2" fontId="0" fillId="73" borderId="4" xfId="0" applyNumberFormat="1" applyFill="1" applyBorder="1" applyAlignment="1">
      <alignment horizontal="center"/>
    </xf>
    <xf numFmtId="2" fontId="12" fillId="28" borderId="4" xfId="0" applyNumberFormat="1" applyFont="1" applyFill="1" applyBorder="1" applyAlignment="1">
      <alignment horizontal="center"/>
    </xf>
    <xf numFmtId="2" fontId="0" fillId="74" borderId="4" xfId="0" applyNumberFormat="1" applyFont="1" applyFill="1" applyBorder="1" applyAlignment="1">
      <alignment horizontal="center"/>
    </xf>
    <xf numFmtId="1" fontId="0" fillId="74" borderId="4" xfId="0" applyNumberFormat="1" applyFont="1" applyFill="1" applyBorder="1" applyAlignment="1">
      <alignment horizontal="center"/>
    </xf>
    <xf numFmtId="2" fontId="0" fillId="74" borderId="7" xfId="0" applyNumberFormat="1" applyFill="1" applyBorder="1" applyAlignment="1">
      <alignment horizontal="center"/>
    </xf>
    <xf numFmtId="2" fontId="0" fillId="74" borderId="4" xfId="0" applyNumberFormat="1" applyFill="1" applyBorder="1" applyAlignment="1">
      <alignment horizontal="center"/>
    </xf>
    <xf numFmtId="1" fontId="0" fillId="74" borderId="4" xfId="0" applyNumberFormat="1" applyFill="1" applyBorder="1" applyAlignment="1">
      <alignment horizontal="center"/>
    </xf>
    <xf numFmtId="0" fontId="13" fillId="73" borderId="7" xfId="0" applyFont="1" applyFill="1" applyBorder="1" applyAlignment="1">
      <alignment horizontal="center" vertical="center"/>
    </xf>
    <xf numFmtId="0" fontId="13" fillId="73" borderId="4" xfId="0" applyFont="1" applyFill="1" applyBorder="1" applyAlignment="1">
      <alignment horizontal="center" vertical="center"/>
    </xf>
    <xf numFmtId="0" fontId="14" fillId="73" borderId="4" xfId="0" applyFont="1" applyFill="1" applyBorder="1" applyAlignment="1">
      <alignment horizontal="center" vertical="center" wrapText="1"/>
    </xf>
    <xf numFmtId="1" fontId="14" fillId="73" borderId="4" xfId="0" applyNumberFormat="1" applyFont="1" applyFill="1" applyBorder="1" applyAlignment="1">
      <alignment horizontal="center" vertical="center" wrapText="1"/>
    </xf>
    <xf numFmtId="2" fontId="0" fillId="73" borderId="4" xfId="0" applyNumberFormat="1" applyFill="1" applyBorder="1" applyAlignment="1">
      <alignment horizontal="center" vertical="center"/>
    </xf>
    <xf numFmtId="4" fontId="0" fillId="73" borderId="4" xfId="0" applyNumberFormat="1" applyFill="1" applyBorder="1" applyAlignment="1">
      <alignment horizontal="center" vertical="center"/>
    </xf>
    <xf numFmtId="1" fontId="0" fillId="73" borderId="4" xfId="0" applyNumberFormat="1" applyFill="1" applyBorder="1" applyAlignment="1">
      <alignment horizontal="center" vertical="center"/>
    </xf>
    <xf numFmtId="4" fontId="0" fillId="73" borderId="4" xfId="0" applyNumberFormat="1" applyFill="1" applyBorder="1" applyAlignment="1">
      <alignment horizontal="center"/>
    </xf>
    <xf numFmtId="1" fontId="0" fillId="73" borderId="4" xfId="0" applyNumberFormat="1" applyFill="1" applyBorder="1" applyAlignment="1">
      <alignment horizontal="center"/>
    </xf>
    <xf numFmtId="4" fontId="0" fillId="74" borderId="4" xfId="0" applyNumberFormat="1" applyFont="1" applyFill="1" applyBorder="1" applyAlignment="1">
      <alignment horizontal="center"/>
    </xf>
    <xf numFmtId="4" fontId="23" fillId="74" borderId="4" xfId="0" applyNumberFormat="1" applyFont="1" applyFill="1" applyBorder="1" applyAlignment="1">
      <alignment horizontal="center"/>
    </xf>
    <xf numFmtId="1" fontId="12" fillId="74" borderId="4" xfId="0" applyNumberFormat="1" applyFont="1" applyFill="1" applyBorder="1" applyAlignment="1">
      <alignment horizontal="center"/>
    </xf>
    <xf numFmtId="4" fontId="0" fillId="74" borderId="4" xfId="0" applyNumberFormat="1" applyFill="1" applyBorder="1" applyAlignment="1">
      <alignment horizontal="center"/>
    </xf>
    <xf numFmtId="4" fontId="22" fillId="74" borderId="4" xfId="0" applyNumberFormat="1" applyFont="1" applyFill="1" applyBorder="1" applyAlignment="1">
      <alignment horizontal="center"/>
    </xf>
    <xf numFmtId="1" fontId="11" fillId="74" borderId="4" xfId="0" applyNumberFormat="1" applyFont="1" applyFill="1" applyBorder="1" applyAlignment="1">
      <alignment horizontal="center"/>
    </xf>
    <xf numFmtId="2" fontId="0" fillId="28" borderId="4" xfId="0" applyNumberFormat="1" applyFill="1" applyBorder="1" applyAlignment="1">
      <alignment horizontal="center"/>
    </xf>
    <xf numFmtId="1" fontId="0" fillId="72" borderId="4" xfId="0" applyNumberFormat="1" applyFill="1" applyBorder="1" applyAlignment="1">
      <alignment horizontal="center"/>
    </xf>
    <xf numFmtId="4" fontId="0" fillId="72" borderId="4" xfId="0" applyNumberFormat="1" applyFill="1" applyBorder="1" applyAlignment="1">
      <alignment horizontal="center"/>
    </xf>
    <xf numFmtId="0" fontId="0" fillId="28" borderId="4" xfId="0" applyFill="1" applyBorder="1" applyAlignment="1">
      <alignment horizontal="center"/>
    </xf>
    <xf numFmtId="0" fontId="12" fillId="28" borderId="4" xfId="0" applyFont="1" applyFill="1" applyBorder="1" applyAlignment="1">
      <alignment horizontal="center"/>
    </xf>
    <xf numFmtId="2" fontId="0" fillId="75" borderId="0" xfId="0" applyNumberFormat="1" applyFont="1" applyFill="1" applyBorder="1" applyAlignment="1">
      <alignment horizontal="center"/>
    </xf>
    <xf numFmtId="2" fontId="0" fillId="75" borderId="0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" fontId="0" fillId="28" borderId="4" xfId="0" applyNumberFormat="1" applyFont="1" applyFill="1" applyBorder="1" applyAlignment="1">
      <alignment horizontal="center"/>
    </xf>
    <xf numFmtId="2" fontId="0" fillId="28" borderId="4" xfId="0" applyNumberFormat="1" applyFont="1" applyFill="1" applyBorder="1" applyAlignment="1">
      <alignment horizontal="center"/>
    </xf>
    <xf numFmtId="2" fontId="15" fillId="28" borderId="0" xfId="0" applyNumberFormat="1" applyFont="1" applyFill="1" applyBorder="1" applyAlignment="1">
      <alignment horizontal="center"/>
    </xf>
    <xf numFmtId="1" fontId="26" fillId="72" borderId="4" xfId="0" applyNumberFormat="1" applyFont="1" applyFill="1" applyBorder="1" applyAlignment="1">
      <alignment horizontal="center"/>
    </xf>
    <xf numFmtId="1" fontId="13" fillId="72" borderId="4" xfId="0" applyNumberFormat="1" applyFont="1" applyFill="1" applyBorder="1" applyAlignment="1">
      <alignment horizontal="center"/>
    </xf>
    <xf numFmtId="1" fontId="26" fillId="72" borderId="0" xfId="0" applyNumberFormat="1" applyFont="1" applyFill="1" applyBorder="1" applyAlignment="1">
      <alignment horizontal="center"/>
    </xf>
    <xf numFmtId="1" fontId="13" fillId="28" borderId="4" xfId="0" applyNumberFormat="1" applyFont="1" applyFill="1" applyBorder="1" applyAlignment="1">
      <alignment horizontal="center"/>
    </xf>
    <xf numFmtId="1" fontId="16" fillId="28" borderId="4" xfId="0" applyNumberFormat="1" applyFont="1" applyFill="1" applyBorder="1" applyAlignment="1">
      <alignment horizontal="center"/>
    </xf>
    <xf numFmtId="0" fontId="14" fillId="39" borderId="8" xfId="0" applyFont="1" applyFill="1" applyBorder="1" applyAlignment="1">
      <alignment vertical="center" wrapText="1"/>
    </xf>
    <xf numFmtId="1" fontId="13" fillId="76" borderId="4" xfId="0" applyNumberFormat="1" applyFont="1" applyFill="1" applyBorder="1" applyAlignment="1">
      <alignment horizontal="center"/>
    </xf>
    <xf numFmtId="1" fontId="13" fillId="39" borderId="4" xfId="0" applyNumberFormat="1" applyFont="1" applyFill="1" applyBorder="1" applyAlignment="1">
      <alignment horizontal="center"/>
    </xf>
    <xf numFmtId="1" fontId="16" fillId="39" borderId="4" xfId="0" applyNumberFormat="1" applyFont="1" applyFill="1" applyBorder="1" applyAlignment="1">
      <alignment horizontal="center"/>
    </xf>
    <xf numFmtId="2" fontId="14" fillId="39" borderId="8" xfId="0" applyNumberFormat="1" applyFont="1" applyFill="1" applyBorder="1" applyAlignment="1">
      <alignment vertical="center" wrapText="1"/>
    </xf>
    <xf numFmtId="1" fontId="13" fillId="24" borderId="4" xfId="0" applyNumberFormat="1" applyFont="1" applyFill="1" applyBorder="1" applyAlignment="1">
      <alignment horizontal="center"/>
    </xf>
    <xf numFmtId="1" fontId="26" fillId="76" borderId="4" xfId="0" applyNumberFormat="1" applyFont="1" applyFill="1" applyBorder="1" applyAlignment="1">
      <alignment horizontal="center"/>
    </xf>
    <xf numFmtId="1" fontId="26" fillId="39" borderId="4" xfId="0" applyNumberFormat="1" applyFont="1" applyFill="1" applyBorder="1" applyAlignment="1">
      <alignment horizontal="center"/>
    </xf>
    <xf numFmtId="0" fontId="12" fillId="39" borderId="1" xfId="0" applyFont="1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0" fillId="39" borderId="1" xfId="0" applyNumberFormat="1" applyFill="1" applyBorder="1" applyAlignment="1">
      <alignment horizontal="center" vertical="center"/>
    </xf>
    <xf numFmtId="0" fontId="0" fillId="24" borderId="1" xfId="0" applyNumberFormat="1" applyFill="1" applyBorder="1" applyAlignment="1">
      <alignment horizontal="center" vertical="center"/>
    </xf>
    <xf numFmtId="1" fontId="0" fillId="39" borderId="1" xfId="0" applyNumberFormat="1" applyFill="1" applyBorder="1" applyAlignment="1">
      <alignment horizontal="center" vertical="center"/>
    </xf>
    <xf numFmtId="1" fontId="23" fillId="39" borderId="1" xfId="0" applyNumberFormat="1" applyFont="1" applyFill="1" applyBorder="1" applyAlignment="1">
      <alignment horizontal="center" vertical="center"/>
    </xf>
    <xf numFmtId="0" fontId="12" fillId="39" borderId="7" xfId="0" applyFont="1" applyFill="1" applyBorder="1" applyAlignment="1">
      <alignment horizontal="center" vertical="center"/>
    </xf>
    <xf numFmtId="0" fontId="0" fillId="39" borderId="7" xfId="0" applyFont="1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/>
    </xf>
    <xf numFmtId="0" fontId="0" fillId="39" borderId="7" xfId="0" applyNumberFormat="1" applyFill="1" applyBorder="1" applyAlignment="1">
      <alignment horizontal="center" vertical="center"/>
    </xf>
    <xf numFmtId="0" fontId="0" fillId="24" borderId="7" xfId="0" applyNumberFormat="1" applyFill="1" applyBorder="1" applyAlignment="1">
      <alignment horizontal="center" vertical="center"/>
    </xf>
    <xf numFmtId="1" fontId="22" fillId="39" borderId="7" xfId="0" applyNumberFormat="1" applyFont="1" applyFill="1" applyBorder="1" applyAlignment="1">
      <alignment horizontal="center" vertical="center"/>
    </xf>
    <xf numFmtId="4" fontId="0" fillId="28" borderId="4" xfId="0" applyNumberFormat="1" applyFont="1" applyFill="1" applyBorder="1" applyAlignment="1">
      <alignment horizontal="center"/>
    </xf>
    <xf numFmtId="4" fontId="12" fillId="28" borderId="4" xfId="0" applyNumberFormat="1" applyFont="1" applyFill="1" applyBorder="1" applyAlignment="1">
      <alignment horizontal="center"/>
    </xf>
    <xf numFmtId="0" fontId="0" fillId="28" borderId="4" xfId="0" applyFont="1" applyFill="1" applyBorder="1" applyAlignment="1">
      <alignment horizontal="center"/>
    </xf>
    <xf numFmtId="4" fontId="0" fillId="28" borderId="4" xfId="0" applyNumberFormat="1" applyFill="1" applyBorder="1" applyAlignment="1">
      <alignment horizontal="center"/>
    </xf>
    <xf numFmtId="1" fontId="22" fillId="28" borderId="4" xfId="0" applyNumberFormat="1" applyFont="1" applyFill="1" applyBorder="1" applyAlignment="1">
      <alignment horizontal="center"/>
    </xf>
    <xf numFmtId="4" fontId="23" fillId="28" borderId="4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0" fontId="0" fillId="10" borderId="7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3" fontId="30" fillId="0" borderId="4" xfId="0" applyNumberFormat="1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0" fillId="2" borderId="0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2" borderId="8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4" fontId="30" fillId="0" borderId="4" xfId="0" applyNumberFormat="1" applyFont="1" applyBorder="1" applyAlignment="1">
      <alignment horizontal="center"/>
    </xf>
    <xf numFmtId="2" fontId="30" fillId="0" borderId="4" xfId="0" applyNumberFormat="1" applyFont="1" applyBorder="1" applyAlignment="1">
      <alignment horizontal="center"/>
    </xf>
    <xf numFmtId="2" fontId="30" fillId="0" borderId="7" xfId="0" applyNumberFormat="1" applyFont="1" applyBorder="1" applyAlignment="1">
      <alignment horizont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/>
    </xf>
    <xf numFmtId="0" fontId="30" fillId="7" borderId="4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3" fontId="31" fillId="0" borderId="4" xfId="0" applyNumberFormat="1" applyFont="1" applyBorder="1" applyAlignment="1">
      <alignment horizontal="center"/>
    </xf>
    <xf numFmtId="4" fontId="31" fillId="0" borderId="4" xfId="0" applyNumberFormat="1" applyFont="1" applyBorder="1" applyAlignment="1">
      <alignment horizontal="center"/>
    </xf>
    <xf numFmtId="2" fontId="31" fillId="0" borderId="4" xfId="0" applyNumberFormat="1" applyFont="1" applyBorder="1" applyAlignment="1">
      <alignment horizontal="center"/>
    </xf>
    <xf numFmtId="0" fontId="30" fillId="77" borderId="4" xfId="0" applyFont="1" applyFill="1" applyBorder="1" applyAlignment="1">
      <alignment horizontal="center"/>
    </xf>
    <xf numFmtId="0" fontId="30" fillId="78" borderId="4" xfId="0" applyFont="1" applyFill="1" applyBorder="1" applyAlignment="1">
      <alignment horizontal="center"/>
    </xf>
    <xf numFmtId="3" fontId="30" fillId="77" borderId="4" xfId="0" applyNumberFormat="1" applyFont="1" applyFill="1" applyBorder="1" applyAlignment="1">
      <alignment horizontal="center"/>
    </xf>
    <xf numFmtId="0" fontId="30" fillId="77" borderId="4" xfId="0" applyFont="1" applyFill="1" applyBorder="1" applyAlignment="1">
      <alignment horizontal="center" vertical="center"/>
    </xf>
    <xf numFmtId="0" fontId="30" fillId="78" borderId="0" xfId="0" applyFont="1" applyFill="1" applyBorder="1" applyAlignment="1">
      <alignment horizontal="center"/>
    </xf>
    <xf numFmtId="0" fontId="30" fillId="77" borderId="1" xfId="0" applyFont="1" applyFill="1" applyBorder="1" applyAlignment="1">
      <alignment horizontal="center"/>
    </xf>
    <xf numFmtId="0" fontId="30" fillId="78" borderId="8" xfId="0" applyFont="1" applyFill="1" applyBorder="1" applyAlignment="1">
      <alignment horizontal="center"/>
    </xf>
    <xf numFmtId="0" fontId="30" fillId="77" borderId="7" xfId="0" applyFont="1" applyFill="1" applyBorder="1" applyAlignment="1">
      <alignment horizontal="center"/>
    </xf>
    <xf numFmtId="0" fontId="30" fillId="79" borderId="4" xfId="0" applyFont="1" applyFill="1" applyBorder="1" applyAlignment="1">
      <alignment horizontal="center"/>
    </xf>
    <xf numFmtId="0" fontId="30" fillId="77" borderId="4" xfId="0" applyFont="1" applyFill="1" applyBorder="1" applyAlignment="1">
      <alignment horizontal="center" vertical="center" wrapText="1"/>
    </xf>
    <xf numFmtId="0" fontId="30" fillId="77" borderId="1" xfId="0" applyFont="1" applyFill="1" applyBorder="1" applyAlignment="1">
      <alignment horizontal="center" vertical="center"/>
    </xf>
    <xf numFmtId="4" fontId="30" fillId="77" borderId="4" xfId="0" applyNumberFormat="1" applyFont="1" applyFill="1" applyBorder="1" applyAlignment="1">
      <alignment horizontal="center"/>
    </xf>
    <xf numFmtId="2" fontId="30" fillId="77" borderId="4" xfId="0" applyNumberFormat="1" applyFont="1" applyFill="1" applyBorder="1" applyAlignment="1">
      <alignment horizontal="center"/>
    </xf>
    <xf numFmtId="2" fontId="30" fillId="77" borderId="7" xfId="0" applyNumberFormat="1" applyFont="1" applyFill="1" applyBorder="1" applyAlignment="1">
      <alignment horizontal="center"/>
    </xf>
    <xf numFmtId="3" fontId="30" fillId="77" borderId="7" xfId="0" applyNumberFormat="1" applyFont="1" applyFill="1" applyBorder="1" applyAlignment="1">
      <alignment horizontal="center" vertical="center"/>
    </xf>
    <xf numFmtId="3" fontId="30" fillId="77" borderId="4" xfId="0" applyNumberFormat="1" applyFont="1" applyFill="1" applyBorder="1" applyAlignment="1">
      <alignment horizontal="center" vertical="center"/>
    </xf>
    <xf numFmtId="3" fontId="30" fillId="78" borderId="0" xfId="0" applyNumberFormat="1" applyFont="1" applyFill="1" applyBorder="1" applyAlignment="1">
      <alignment horizontal="center" vertical="center"/>
    </xf>
    <xf numFmtId="0" fontId="30" fillId="80" borderId="4" xfId="0" applyFont="1" applyFill="1" applyBorder="1" applyAlignment="1">
      <alignment horizontal="center"/>
    </xf>
    <xf numFmtId="0" fontId="30" fillId="81" borderId="4" xfId="0" applyFont="1" applyFill="1" applyBorder="1" applyAlignment="1">
      <alignment horizontal="center"/>
    </xf>
    <xf numFmtId="0" fontId="30" fillId="82" borderId="4" xfId="0" applyFont="1" applyFill="1" applyBorder="1" applyAlignment="1">
      <alignment horizontal="center"/>
    </xf>
    <xf numFmtId="0" fontId="30" fillId="77" borderId="0" xfId="0" applyFont="1" applyFill="1" applyBorder="1" applyAlignment="1">
      <alignment horizontal="center"/>
    </xf>
    <xf numFmtId="0" fontId="30" fillId="8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0" fillId="4" borderId="4" xfId="0" applyFill="1" applyBorder="1" applyAlignment="1">
      <alignment wrapText="1"/>
    </xf>
    <xf numFmtId="0" fontId="30" fillId="2" borderId="6" xfId="0" applyFont="1" applyFill="1" applyBorder="1" applyAlignment="1">
      <alignment horizontal="center"/>
    </xf>
    <xf numFmtId="0" fontId="16" fillId="77" borderId="4" xfId="0" applyFont="1" applyFill="1" applyBorder="1" applyAlignment="1">
      <alignment horizontal="center"/>
    </xf>
    <xf numFmtId="0" fontId="16" fillId="77" borderId="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30" fillId="0" borderId="0" xfId="0" applyFont="1" applyFill="1" applyBorder="1"/>
    <xf numFmtId="0" fontId="30" fillId="4" borderId="0" xfId="0" applyFont="1" applyFill="1"/>
    <xf numFmtId="0" fontId="32" fillId="11" borderId="4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5" borderId="0" xfId="0" applyFont="1" applyFill="1"/>
    <xf numFmtId="3" fontId="30" fillId="5" borderId="0" xfId="0" applyNumberFormat="1" applyFont="1" applyFill="1" applyAlignment="1">
      <alignment horizontal="center" vertical="center"/>
    </xf>
    <xf numFmtId="0" fontId="30" fillId="5" borderId="0" xfId="0" applyFont="1" applyFill="1" applyAlignment="1">
      <alignment horizontal="center"/>
    </xf>
    <xf numFmtId="0" fontId="30" fillId="6" borderId="0" xfId="0" applyFont="1" applyFill="1"/>
    <xf numFmtId="0" fontId="30" fillId="7" borderId="0" xfId="0" applyFont="1" applyFill="1"/>
    <xf numFmtId="0" fontId="30" fillId="2" borderId="8" xfId="0" applyFont="1" applyFill="1" applyBorder="1"/>
    <xf numFmtId="0" fontId="30" fillId="2" borderId="0" xfId="0" applyFont="1" applyFill="1"/>
    <xf numFmtId="0" fontId="30" fillId="3" borderId="0" xfId="0" applyFont="1" applyFill="1"/>
    <xf numFmtId="0" fontId="32" fillId="2" borderId="0" xfId="0" applyFont="1" applyFill="1" applyBorder="1" applyAlignment="1">
      <alignment horizontal="center"/>
    </xf>
    <xf numFmtId="0" fontId="30" fillId="0" borderId="0" xfId="0" applyFont="1"/>
    <xf numFmtId="0" fontId="16" fillId="5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/>
    </xf>
    <xf numFmtId="0" fontId="30" fillId="4" borderId="0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vertical="center"/>
    </xf>
    <xf numFmtId="4" fontId="32" fillId="11" borderId="4" xfId="0" applyNumberFormat="1" applyFont="1" applyFill="1" applyBorder="1" applyAlignment="1">
      <alignment horizontal="center"/>
    </xf>
    <xf numFmtId="2" fontId="32" fillId="11" borderId="4" xfId="0" applyNumberFormat="1" applyFont="1" applyFill="1" applyBorder="1" applyAlignment="1">
      <alignment horizontal="center"/>
    </xf>
    <xf numFmtId="3" fontId="30" fillId="5" borderId="4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2" fontId="22" fillId="16" borderId="7" xfId="0" applyNumberFormat="1" applyFont="1" applyFill="1" applyBorder="1" applyAlignment="1">
      <alignment horizontal="center"/>
    </xf>
    <xf numFmtId="2" fontId="22" fillId="16" borderId="4" xfId="0" applyNumberFormat="1" applyFont="1" applyFill="1" applyBorder="1" applyAlignment="1">
      <alignment horizontal="center"/>
    </xf>
    <xf numFmtId="4" fontId="22" fillId="16" borderId="4" xfId="0" applyNumberFormat="1" applyFont="1" applyFill="1" applyBorder="1" applyAlignment="1">
      <alignment horizontal="center"/>
    </xf>
    <xf numFmtId="1" fontId="22" fillId="16" borderId="4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2" fontId="31" fillId="2" borderId="8" xfId="0" applyNumberFormat="1" applyFont="1" applyFill="1" applyBorder="1" applyAlignment="1">
      <alignment horizontal="center"/>
    </xf>
    <xf numFmtId="2" fontId="31" fillId="16" borderId="7" xfId="0" applyNumberFormat="1" applyFont="1" applyFill="1" applyBorder="1" applyAlignment="1">
      <alignment horizontal="center"/>
    </xf>
    <xf numFmtId="2" fontId="31" fillId="16" borderId="4" xfId="0" applyNumberFormat="1" applyFont="1" applyFill="1" applyBorder="1" applyAlignment="1">
      <alignment horizontal="center"/>
    </xf>
    <xf numFmtId="1" fontId="31" fillId="25" borderId="4" xfId="0" applyNumberFormat="1" applyFont="1" applyFill="1" applyBorder="1" applyAlignment="1">
      <alignment horizontal="center"/>
    </xf>
    <xf numFmtId="4" fontId="31" fillId="16" borderId="4" xfId="0" applyNumberFormat="1" applyFont="1" applyFill="1" applyBorder="1" applyAlignment="1">
      <alignment horizontal="center"/>
    </xf>
    <xf numFmtId="1" fontId="31" fillId="16" borderId="4" xfId="0" applyNumberFormat="1" applyFont="1" applyFill="1" applyBorder="1" applyAlignment="1">
      <alignment horizontal="center"/>
    </xf>
    <xf numFmtId="1" fontId="31" fillId="0" borderId="4" xfId="0" applyNumberFormat="1" applyFont="1" applyBorder="1" applyAlignment="1">
      <alignment horizontal="center"/>
    </xf>
    <xf numFmtId="2" fontId="31" fillId="2" borderId="0" xfId="0" applyNumberFormat="1" applyFont="1" applyFill="1" applyBorder="1" applyAlignment="1">
      <alignment horizontal="center"/>
    </xf>
    <xf numFmtId="4" fontId="31" fillId="9" borderId="4" xfId="0" applyNumberFormat="1" applyFont="1" applyFill="1" applyBorder="1" applyAlignment="1">
      <alignment horizontal="center"/>
    </xf>
    <xf numFmtId="3" fontId="31" fillId="9" borderId="4" xfId="0" applyNumberFormat="1" applyFont="1" applyFill="1" applyBorder="1" applyAlignment="1">
      <alignment horizontal="center"/>
    </xf>
    <xf numFmtId="3" fontId="31" fillId="16" borderId="4" xfId="0" applyNumberFormat="1" applyFont="1" applyFill="1" applyBorder="1" applyAlignment="1">
      <alignment horizontal="center"/>
    </xf>
    <xf numFmtId="2" fontId="31" fillId="2" borderId="4" xfId="0" applyNumberFormat="1" applyFont="1" applyFill="1" applyBorder="1" applyAlignment="1">
      <alignment horizontal="center"/>
    </xf>
    <xf numFmtId="2" fontId="31" fillId="28" borderId="0" xfId="0" applyNumberFormat="1" applyFont="1" applyFill="1" applyBorder="1" applyAlignment="1">
      <alignment horizontal="center"/>
    </xf>
    <xf numFmtId="2" fontId="31" fillId="12" borderId="0" xfId="0" applyNumberFormat="1" applyFont="1" applyFill="1" applyBorder="1" applyAlignment="1">
      <alignment horizontal="center"/>
    </xf>
    <xf numFmtId="3" fontId="31" fillId="2" borderId="4" xfId="0" applyNumberFormat="1" applyFont="1" applyFill="1" applyBorder="1" applyAlignment="1">
      <alignment horizontal="center"/>
    </xf>
    <xf numFmtId="1" fontId="31" fillId="9" borderId="4" xfId="0" applyNumberFormat="1" applyFont="1" applyFill="1" applyBorder="1" applyAlignment="1">
      <alignment horizontal="center"/>
    </xf>
    <xf numFmtId="2" fontId="31" fillId="2" borderId="8" xfId="0" applyNumberFormat="1" applyFont="1" applyFill="1" applyBorder="1" applyAlignment="1">
      <alignment vertical="center" wrapText="1"/>
    </xf>
    <xf numFmtId="1" fontId="31" fillId="39" borderId="4" xfId="0" applyNumberFormat="1" applyFont="1" applyFill="1" applyBorder="1" applyAlignment="1">
      <alignment horizontal="center"/>
    </xf>
    <xf numFmtId="2" fontId="31" fillId="7" borderId="4" xfId="0" applyNumberFormat="1" applyFont="1" applyFill="1" applyBorder="1" applyAlignment="1">
      <alignment horizontal="center"/>
    </xf>
    <xf numFmtId="2" fontId="35" fillId="2" borderId="8" xfId="0" applyNumberFormat="1" applyFont="1" applyFill="1" applyBorder="1" applyAlignment="1">
      <alignment vertical="center" wrapText="1"/>
    </xf>
    <xf numFmtId="2" fontId="31" fillId="2" borderId="8" xfId="0" applyNumberFormat="1" applyFont="1" applyFill="1" applyBorder="1" applyAlignment="1"/>
    <xf numFmtId="1" fontId="31" fillId="0" borderId="4" xfId="0" applyNumberFormat="1" applyFont="1" applyBorder="1" applyAlignment="1">
      <alignment horizontal="center" vertical="center"/>
    </xf>
    <xf numFmtId="1" fontId="31" fillId="16" borderId="4" xfId="0" applyNumberFormat="1" applyFont="1" applyFill="1" applyBorder="1" applyAlignment="1">
      <alignment horizontal="center" vertical="center"/>
    </xf>
    <xf numFmtId="2" fontId="23" fillId="73" borderId="7" xfId="0" applyNumberFormat="1" applyFont="1" applyFill="1" applyBorder="1" applyAlignment="1">
      <alignment horizontal="center"/>
    </xf>
    <xf numFmtId="2" fontId="23" fillId="28" borderId="4" xfId="0" applyNumberFormat="1" applyFont="1" applyFill="1" applyBorder="1" applyAlignment="1">
      <alignment horizontal="center"/>
    </xf>
    <xf numFmtId="2" fontId="23" fillId="73" borderId="4" xfId="0" applyNumberFormat="1" applyFont="1" applyFill="1" applyBorder="1" applyAlignment="1">
      <alignment horizontal="center"/>
    </xf>
    <xf numFmtId="2" fontId="22" fillId="73" borderId="4" xfId="0" applyNumberFormat="1" applyFont="1" applyFill="1" applyBorder="1" applyAlignment="1">
      <alignment horizontal="center"/>
    </xf>
    <xf numFmtId="2" fontId="0" fillId="73" borderId="4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2" fontId="23" fillId="73" borderId="4" xfId="0" applyNumberFormat="1" applyFont="1" applyFill="1" applyBorder="1" applyAlignment="1">
      <alignment horizontal="center" vertical="center"/>
    </xf>
    <xf numFmtId="2" fontId="23" fillId="16" borderId="7" xfId="0" applyNumberFormat="1" applyFont="1" applyFill="1" applyBorder="1" applyAlignment="1">
      <alignment horizontal="center" vertical="center"/>
    </xf>
    <xf numFmtId="2" fontId="23" fillId="16" borderId="4" xfId="0" applyNumberFormat="1" applyFont="1" applyFill="1" applyBorder="1" applyAlignment="1">
      <alignment horizontal="center" vertical="center"/>
    </xf>
    <xf numFmtId="2" fontId="23" fillId="26" borderId="4" xfId="0" applyNumberFormat="1" applyFont="1" applyFill="1" applyBorder="1" applyAlignment="1">
      <alignment horizontal="center" vertical="center"/>
    </xf>
    <xf numFmtId="4" fontId="23" fillId="16" borderId="4" xfId="0" applyNumberFormat="1" applyFont="1" applyFill="1" applyBorder="1" applyAlignment="1">
      <alignment horizontal="center" vertical="center"/>
    </xf>
    <xf numFmtId="4" fontId="23" fillId="73" borderId="4" xfId="0" applyNumberFormat="1" applyFont="1" applyFill="1" applyBorder="1" applyAlignment="1">
      <alignment horizontal="center" vertical="center"/>
    </xf>
    <xf numFmtId="1" fontId="23" fillId="73" borderId="4" xfId="0" applyNumberFormat="1" applyFont="1" applyFill="1" applyBorder="1" applyAlignment="1">
      <alignment horizontal="center" vertical="center"/>
    </xf>
    <xf numFmtId="1" fontId="23" fillId="16" borderId="4" xfId="0" applyNumberFormat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vertical="center"/>
    </xf>
    <xf numFmtId="0" fontId="23" fillId="16" borderId="4" xfId="0" applyFont="1" applyFill="1" applyBorder="1" applyAlignment="1">
      <alignment horizontal="center" vertical="center"/>
    </xf>
    <xf numFmtId="4" fontId="23" fillId="2" borderId="4" xfId="0" applyNumberFormat="1" applyFont="1" applyFill="1" applyBorder="1" applyAlignment="1">
      <alignment horizontal="center" vertical="center"/>
    </xf>
    <xf numFmtId="4" fontId="23" fillId="26" borderId="4" xfId="0" applyNumberFormat="1" applyFont="1" applyFill="1" applyBorder="1" applyAlignment="1">
      <alignment horizontal="center" vertical="center"/>
    </xf>
    <xf numFmtId="3" fontId="23" fillId="26" borderId="4" xfId="0" applyNumberFormat="1" applyFont="1" applyFill="1" applyBorder="1" applyAlignment="1">
      <alignment horizontal="center" vertical="center"/>
    </xf>
    <xf numFmtId="3" fontId="23" fillId="16" borderId="4" xfId="0" applyNumberFormat="1" applyFont="1" applyFill="1" applyBorder="1" applyAlignment="1">
      <alignment horizontal="center" vertical="center"/>
    </xf>
    <xf numFmtId="0" fontId="23" fillId="26" borderId="4" xfId="0" applyFont="1" applyFill="1" applyBorder="1" applyAlignment="1">
      <alignment horizontal="center" vertical="center"/>
    </xf>
    <xf numFmtId="0" fontId="23" fillId="28" borderId="0" xfId="0" applyFont="1" applyFill="1" applyBorder="1" applyAlignment="1">
      <alignment vertical="center"/>
    </xf>
    <xf numFmtId="0" fontId="23" fillId="12" borderId="0" xfId="0" applyFont="1" applyFill="1" applyBorder="1" applyAlignment="1">
      <alignment vertical="center"/>
    </xf>
    <xf numFmtId="3" fontId="23" fillId="2" borderId="4" xfId="0" applyNumberFormat="1" applyFont="1" applyFill="1" applyBorder="1" applyAlignment="1">
      <alignment horizontal="center" vertical="center"/>
    </xf>
    <xf numFmtId="3" fontId="23" fillId="2" borderId="8" xfId="0" applyNumberFormat="1" applyFont="1" applyFill="1" applyBorder="1" applyAlignment="1">
      <alignment vertical="center"/>
    </xf>
    <xf numFmtId="4" fontId="23" fillId="9" borderId="4" xfId="0" applyNumberFormat="1" applyFont="1" applyFill="1" applyBorder="1" applyAlignment="1">
      <alignment horizontal="center" vertical="center"/>
    </xf>
    <xf numFmtId="2" fontId="23" fillId="12" borderId="0" xfId="0" applyNumberFormat="1" applyFont="1" applyFill="1" applyBorder="1" applyAlignment="1">
      <alignment horizontal="center" vertical="center"/>
    </xf>
    <xf numFmtId="1" fontId="23" fillId="9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2" fontId="23" fillId="2" borderId="0" xfId="0" applyNumberFormat="1" applyFont="1" applyFill="1" applyBorder="1" applyAlignment="1">
      <alignment horizontal="center" vertical="center"/>
    </xf>
    <xf numFmtId="1" fontId="23" fillId="76" borderId="4" xfId="0" applyNumberFormat="1" applyFont="1" applyFill="1" applyBorder="1" applyAlignment="1">
      <alignment horizontal="center" vertical="center"/>
    </xf>
    <xf numFmtId="0" fontId="23" fillId="39" borderId="8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vertical="center" wrapText="1"/>
    </xf>
    <xf numFmtId="1" fontId="23" fillId="26" borderId="4" xfId="0" applyNumberFormat="1" applyFont="1" applyFill="1" applyBorder="1" applyAlignment="1">
      <alignment horizontal="center" vertical="center"/>
    </xf>
    <xf numFmtId="1" fontId="23" fillId="76" borderId="4" xfId="0" applyNumberFormat="1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vertical="center"/>
    </xf>
    <xf numFmtId="0" fontId="23" fillId="39" borderId="1" xfId="0" applyFont="1" applyFill="1" applyBorder="1" applyAlignment="1">
      <alignment horizontal="center" vertical="center"/>
    </xf>
    <xf numFmtId="0" fontId="23" fillId="39" borderId="7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vertical="center" wrapText="1"/>
    </xf>
    <xf numFmtId="4" fontId="23" fillId="28" borderId="4" xfId="0" applyNumberFormat="1" applyFont="1" applyFill="1" applyBorder="1" applyAlignment="1">
      <alignment horizontal="center" vertical="center"/>
    </xf>
    <xf numFmtId="0" fontId="23" fillId="28" borderId="4" xfId="0" applyFont="1" applyFill="1" applyBorder="1" applyAlignment="1">
      <alignment horizontal="center" vertical="center"/>
    </xf>
    <xf numFmtId="0" fontId="23" fillId="2" borderId="8" xfId="0" applyFont="1" applyFill="1" applyBorder="1" applyAlignment="1"/>
    <xf numFmtId="0" fontId="23" fillId="2" borderId="4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 wrapText="1"/>
    </xf>
    <xf numFmtId="2" fontId="23" fillId="16" borderId="7" xfId="0" applyNumberFormat="1" applyFont="1" applyFill="1" applyBorder="1" applyAlignment="1">
      <alignment horizontal="center"/>
    </xf>
    <xf numFmtId="2" fontId="23" fillId="16" borderId="4" xfId="0" applyNumberFormat="1" applyFont="1" applyFill="1" applyBorder="1" applyAlignment="1">
      <alignment horizontal="center"/>
    </xf>
    <xf numFmtId="2" fontId="23" fillId="2" borderId="4" xfId="0" applyNumberFormat="1" applyFont="1" applyFill="1" applyBorder="1" applyAlignment="1">
      <alignment horizontal="center"/>
    </xf>
    <xf numFmtId="4" fontId="23" fillId="16" borderId="4" xfId="0" applyNumberFormat="1" applyFont="1" applyFill="1" applyBorder="1" applyAlignment="1">
      <alignment horizontal="center"/>
    </xf>
    <xf numFmtId="1" fontId="23" fillId="16" borderId="4" xfId="0" applyNumberFormat="1" applyFont="1" applyFill="1" applyBorder="1" applyAlignment="1">
      <alignment horizontal="center"/>
    </xf>
    <xf numFmtId="1" fontId="23" fillId="28" borderId="4" xfId="0" applyNumberFormat="1" applyFont="1" applyFill="1" applyBorder="1" applyAlignment="1">
      <alignment horizontal="center"/>
    </xf>
    <xf numFmtId="0" fontId="23" fillId="16" borderId="4" xfId="0" applyFont="1" applyFill="1" applyBorder="1" applyAlignment="1">
      <alignment horizontal="center"/>
    </xf>
    <xf numFmtId="3" fontId="23" fillId="16" borderId="4" xfId="0" applyNumberFormat="1" applyFont="1" applyFill="1" applyBorder="1" applyAlignment="1">
      <alignment horizontal="center"/>
    </xf>
    <xf numFmtId="0" fontId="23" fillId="28" borderId="4" xfId="0" applyFont="1" applyFill="1" applyBorder="1" applyAlignment="1">
      <alignment horizontal="center"/>
    </xf>
    <xf numFmtId="0" fontId="23" fillId="28" borderId="0" xfId="0" applyFont="1" applyFill="1" applyBorder="1" applyAlignment="1">
      <alignment vertical="center" wrapText="1"/>
    </xf>
    <xf numFmtId="0" fontId="23" fillId="12" borderId="0" xfId="0" applyFont="1" applyFill="1" applyBorder="1" applyAlignment="1">
      <alignment vertical="center" wrapText="1"/>
    </xf>
    <xf numFmtId="3" fontId="23" fillId="2" borderId="4" xfId="0" applyNumberFormat="1" applyFont="1" applyFill="1" applyBorder="1" applyAlignment="1">
      <alignment horizontal="center"/>
    </xf>
    <xf numFmtId="3" fontId="23" fillId="2" borderId="8" xfId="0" applyNumberFormat="1" applyFont="1" applyFill="1" applyBorder="1" applyAlignment="1">
      <alignment vertical="center" wrapText="1"/>
    </xf>
    <xf numFmtId="4" fontId="23" fillId="9" borderId="4" xfId="0" applyNumberFormat="1" applyFont="1" applyFill="1" applyBorder="1" applyAlignment="1">
      <alignment horizontal="center"/>
    </xf>
    <xf numFmtId="2" fontId="23" fillId="12" borderId="0" xfId="0" applyNumberFormat="1" applyFont="1" applyFill="1" applyBorder="1" applyAlignment="1">
      <alignment horizontal="center"/>
    </xf>
    <xf numFmtId="1" fontId="23" fillId="9" borderId="4" xfId="0" applyNumberFormat="1" applyFont="1" applyFill="1" applyBorder="1" applyAlignment="1">
      <alignment horizontal="center"/>
    </xf>
    <xf numFmtId="2" fontId="23" fillId="2" borderId="0" xfId="0" applyNumberFormat="1" applyFont="1" applyFill="1" applyBorder="1" applyAlignment="1">
      <alignment horizontal="center"/>
    </xf>
    <xf numFmtId="1" fontId="23" fillId="76" borderId="4" xfId="0" applyNumberFormat="1" applyFont="1" applyFill="1" applyBorder="1" applyAlignment="1">
      <alignment horizontal="center"/>
    </xf>
    <xf numFmtId="1" fontId="23" fillId="26" borderId="4" xfId="0" applyNumberFormat="1" applyFont="1" applyFill="1" applyBorder="1" applyAlignment="1">
      <alignment horizontal="center"/>
    </xf>
    <xf numFmtId="0" fontId="23" fillId="7" borderId="8" xfId="0" applyFont="1" applyFill="1" applyBorder="1" applyAlignment="1">
      <alignment vertical="center" wrapText="1"/>
    </xf>
    <xf numFmtId="2" fontId="23" fillId="2" borderId="1" xfId="0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vertical="center" wrapText="1"/>
    </xf>
    <xf numFmtId="1" fontId="23" fillId="8" borderId="4" xfId="0" applyNumberFormat="1" applyFont="1" applyFill="1" applyBorder="1" applyAlignment="1">
      <alignment horizontal="center"/>
    </xf>
    <xf numFmtId="0" fontId="23" fillId="73" borderId="4" xfId="0" applyFont="1" applyFill="1" applyBorder="1" applyAlignment="1">
      <alignment horizontal="center"/>
    </xf>
    <xf numFmtId="16" fontId="23" fillId="73" borderId="4" xfId="0" applyNumberFormat="1" applyFont="1" applyFill="1" applyBorder="1" applyAlignment="1">
      <alignment horizontal="center"/>
    </xf>
    <xf numFmtId="16" fontId="23" fillId="16" borderId="4" xfId="0" applyNumberFormat="1" applyFont="1" applyFill="1" applyBorder="1" applyAlignment="1">
      <alignment horizontal="center"/>
    </xf>
    <xf numFmtId="164" fontId="22" fillId="16" borderId="4" xfId="0" applyNumberFormat="1" applyFont="1" applyFill="1" applyBorder="1" applyAlignment="1">
      <alignment horizontal="center"/>
    </xf>
    <xf numFmtId="164" fontId="22" fillId="73" borderId="4" xfId="0" applyNumberFormat="1" applyFont="1" applyFill="1" applyBorder="1" applyAlignment="1">
      <alignment horizontal="center"/>
    </xf>
    <xf numFmtId="17" fontId="22" fillId="74" borderId="4" xfId="0" applyNumberFormat="1" applyFont="1" applyFill="1" applyBorder="1" applyAlignment="1">
      <alignment horizontal="center"/>
    </xf>
    <xf numFmtId="2" fontId="22" fillId="72" borderId="4" xfId="0" applyNumberFormat="1" applyFont="1" applyFill="1" applyBorder="1" applyAlignment="1">
      <alignment horizontal="center"/>
    </xf>
    <xf numFmtId="0" fontId="22" fillId="72" borderId="4" xfId="0" applyNumberFormat="1" applyFont="1" applyFill="1" applyBorder="1" applyAlignment="1">
      <alignment horizontal="center"/>
    </xf>
    <xf numFmtId="17" fontId="22" fillId="72" borderId="4" xfId="0" applyNumberFormat="1" applyFont="1" applyFill="1" applyBorder="1" applyAlignment="1">
      <alignment horizontal="center"/>
    </xf>
    <xf numFmtId="1" fontId="22" fillId="74" borderId="4" xfId="0" applyNumberFormat="1" applyFont="1" applyFill="1" applyBorder="1" applyAlignment="1">
      <alignment horizontal="center"/>
    </xf>
    <xf numFmtId="4" fontId="22" fillId="73" borderId="4" xfId="0" applyNumberFormat="1" applyFont="1" applyFill="1" applyBorder="1" applyAlignment="1">
      <alignment horizontal="center"/>
    </xf>
    <xf numFmtId="4" fontId="30" fillId="16" borderId="4" xfId="0" applyNumberFormat="1" applyFont="1" applyFill="1" applyBorder="1" applyAlignment="1">
      <alignment horizontal="center"/>
    </xf>
    <xf numFmtId="17" fontId="22" fillId="16" borderId="4" xfId="0" applyNumberFormat="1" applyFont="1" applyFill="1" applyBorder="1" applyAlignment="1">
      <alignment horizontal="center"/>
    </xf>
    <xf numFmtId="17" fontId="22" fillId="25" borderId="4" xfId="0" applyNumberFormat="1" applyFont="1" applyFill="1" applyBorder="1" applyAlignment="1">
      <alignment horizontal="center"/>
    </xf>
    <xf numFmtId="0" fontId="22" fillId="25" borderId="4" xfId="0" applyNumberFormat="1" applyFont="1" applyFill="1" applyBorder="1" applyAlignment="1">
      <alignment horizontal="center"/>
    </xf>
    <xf numFmtId="4" fontId="22" fillId="8" borderId="4" xfId="0" applyNumberFormat="1" applyFont="1" applyFill="1" applyBorder="1" applyAlignment="1">
      <alignment horizontal="center"/>
    </xf>
    <xf numFmtId="2" fontId="0" fillId="85" borderId="4" xfId="0" applyNumberFormat="1" applyFill="1" applyBorder="1" applyAlignment="1">
      <alignment horizontal="center"/>
    </xf>
    <xf numFmtId="1" fontId="0" fillId="85" borderId="4" xfId="0" applyNumberFormat="1" applyFill="1" applyBorder="1" applyAlignment="1">
      <alignment horizontal="center"/>
    </xf>
    <xf numFmtId="4" fontId="22" fillId="26" borderId="4" xfId="0" applyNumberFormat="1" applyFont="1" applyFill="1" applyBorder="1" applyAlignment="1">
      <alignment horizontal="center"/>
    </xf>
    <xf numFmtId="3" fontId="22" fillId="26" borderId="4" xfId="0" applyNumberFormat="1" applyFont="1" applyFill="1" applyBorder="1" applyAlignment="1">
      <alignment horizontal="center"/>
    </xf>
    <xf numFmtId="17" fontId="22" fillId="26" borderId="4" xfId="0" applyNumberFormat="1" applyFont="1" applyFill="1" applyBorder="1" applyAlignment="1">
      <alignment horizontal="center"/>
    </xf>
    <xf numFmtId="3" fontId="22" fillId="86" borderId="4" xfId="0" applyNumberFormat="1" applyFont="1" applyFill="1" applyBorder="1" applyAlignment="1">
      <alignment horizontal="center"/>
    </xf>
    <xf numFmtId="2" fontId="22" fillId="87" borderId="4" xfId="0" applyNumberFormat="1" applyFont="1" applyFill="1" applyBorder="1" applyAlignment="1">
      <alignment horizontal="center"/>
    </xf>
    <xf numFmtId="17" fontId="22" fillId="2" borderId="4" xfId="0" applyNumberFormat="1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2" fontId="23" fillId="25" borderId="7" xfId="0" applyNumberFormat="1" applyFont="1" applyFill="1" applyBorder="1" applyAlignment="1">
      <alignment horizontal="center"/>
    </xf>
    <xf numFmtId="164" fontId="25" fillId="25" borderId="4" xfId="0" applyNumberFormat="1" applyFont="1" applyFill="1" applyBorder="1" applyAlignment="1">
      <alignment horizontal="center"/>
    </xf>
    <xf numFmtId="164" fontId="26" fillId="25" borderId="4" xfId="0" applyNumberFormat="1" applyFont="1" applyFill="1" applyBorder="1" applyAlignment="1">
      <alignment horizontal="center"/>
    </xf>
    <xf numFmtId="17" fontId="22" fillId="2" borderId="1" xfId="0" applyNumberFormat="1" applyFont="1" applyFill="1" applyBorder="1" applyAlignment="1">
      <alignment horizontal="center"/>
    </xf>
    <xf numFmtId="4" fontId="26" fillId="25" borderId="4" xfId="0" applyNumberFormat="1" applyFont="1" applyFill="1" applyBorder="1" applyAlignment="1">
      <alignment horizontal="center"/>
    </xf>
    <xf numFmtId="2" fontId="25" fillId="25" borderId="4" xfId="0" applyNumberFormat="1" applyFont="1" applyFill="1" applyBorder="1" applyAlignment="1">
      <alignment horizontal="center"/>
    </xf>
    <xf numFmtId="164" fontId="22" fillId="25" borderId="4" xfId="0" applyNumberFormat="1" applyFont="1" applyFill="1" applyBorder="1" applyAlignment="1">
      <alignment horizontal="center"/>
    </xf>
    <xf numFmtId="164" fontId="23" fillId="25" borderId="4" xfId="0" applyNumberFormat="1" applyFont="1" applyFill="1" applyBorder="1" applyAlignment="1">
      <alignment horizontal="center"/>
    </xf>
    <xf numFmtId="0" fontId="23" fillId="2" borderId="0" xfId="0" applyFont="1" applyFill="1"/>
    <xf numFmtId="2" fontId="23" fillId="72" borderId="4" xfId="0" applyNumberFormat="1" applyFont="1" applyFill="1" applyBorder="1" applyAlignment="1">
      <alignment horizontal="center"/>
    </xf>
    <xf numFmtId="2" fontId="23" fillId="72" borderId="1" xfId="0" applyNumberFormat="1" applyFont="1" applyFill="1" applyBorder="1" applyAlignment="1">
      <alignment horizontal="center"/>
    </xf>
    <xf numFmtId="3" fontId="23" fillId="25" borderId="4" xfId="0" applyNumberFormat="1" applyFont="1" applyFill="1" applyBorder="1" applyAlignment="1">
      <alignment horizontal="center"/>
    </xf>
    <xf numFmtId="17" fontId="23" fillId="25" borderId="4" xfId="0" applyNumberFormat="1" applyFont="1" applyFill="1" applyBorder="1" applyAlignment="1">
      <alignment horizontal="center"/>
    </xf>
    <xf numFmtId="14" fontId="22" fillId="25" borderId="4" xfId="0" applyNumberFormat="1" applyFont="1" applyFill="1" applyBorder="1" applyAlignment="1">
      <alignment horizontal="center"/>
    </xf>
    <xf numFmtId="4" fontId="22" fillId="86" borderId="4" xfId="0" applyNumberFormat="1" applyFont="1" applyFill="1" applyBorder="1" applyAlignment="1">
      <alignment horizontal="center"/>
    </xf>
    <xf numFmtId="3" fontId="23" fillId="2" borderId="0" xfId="0" applyNumberFormat="1" applyFont="1" applyFill="1"/>
    <xf numFmtId="3" fontId="22" fillId="2" borderId="4" xfId="0" applyNumberFormat="1" applyFont="1" applyFill="1" applyBorder="1" applyAlignment="1">
      <alignment horizontal="center"/>
    </xf>
    <xf numFmtId="3" fontId="37" fillId="8" borderId="4" xfId="0" applyNumberFormat="1" applyFont="1" applyFill="1" applyBorder="1" applyAlignment="1">
      <alignment horizontal="center"/>
    </xf>
    <xf numFmtId="3" fontId="23" fillId="72" borderId="4" xfId="0" applyNumberFormat="1" applyFont="1" applyFill="1" applyBorder="1" applyAlignment="1">
      <alignment horizontal="center"/>
    </xf>
    <xf numFmtId="1" fontId="23" fillId="72" borderId="4" xfId="0" applyNumberFormat="1" applyFont="1" applyFill="1" applyBorder="1" applyAlignment="1">
      <alignment horizontal="center"/>
    </xf>
    <xf numFmtId="3" fontId="23" fillId="27" borderId="4" xfId="0" applyNumberFormat="1" applyFont="1" applyFill="1" applyBorder="1" applyAlignment="1">
      <alignment horizontal="center"/>
    </xf>
    <xf numFmtId="165" fontId="22" fillId="2" borderId="4" xfId="0" applyNumberFormat="1" applyFont="1" applyFill="1" applyBorder="1" applyAlignment="1">
      <alignment horizontal="center"/>
    </xf>
    <xf numFmtId="3" fontId="23" fillId="88" borderId="4" xfId="0" applyNumberFormat="1" applyFont="1" applyFill="1" applyBorder="1" applyAlignment="1">
      <alignment horizontal="center"/>
    </xf>
    <xf numFmtId="1" fontId="0" fillId="26" borderId="4" xfId="0" applyNumberFormat="1" applyFill="1" applyBorder="1" applyAlignment="1">
      <alignment horizontal="center"/>
    </xf>
    <xf numFmtId="1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13" borderId="0" xfId="0" applyFont="1" applyFill="1" applyAlignment="1">
      <alignment vertical="center"/>
    </xf>
    <xf numFmtId="0" fontId="12" fillId="13" borderId="0" xfId="0" applyFont="1" applyFill="1" applyBorder="1" applyAlignment="1">
      <alignment horizontal="center" vertical="center"/>
    </xf>
    <xf numFmtId="2" fontId="12" fillId="72" borderId="4" xfId="0" applyNumberFormat="1" applyFont="1" applyFill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2" fontId="23" fillId="72" borderId="4" xfId="0" applyNumberFormat="1" applyFont="1" applyFill="1" applyBorder="1" applyAlignment="1">
      <alignment horizontal="center" vertical="center"/>
    </xf>
    <xf numFmtId="1" fontId="31" fillId="77" borderId="4" xfId="0" applyNumberFormat="1" applyFont="1" applyFill="1" applyBorder="1" applyAlignment="1">
      <alignment horizontal="center"/>
    </xf>
    <xf numFmtId="2" fontId="28" fillId="2" borderId="6" xfId="0" applyNumberFormat="1" applyFont="1" applyFill="1" applyBorder="1" applyAlignment="1">
      <alignment vertical="center" wrapText="1"/>
    </xf>
    <xf numFmtId="0" fontId="23" fillId="24" borderId="1" xfId="0" applyNumberFormat="1" applyFont="1" applyFill="1" applyBorder="1" applyAlignment="1">
      <alignment horizontal="center" vertical="center"/>
    </xf>
    <xf numFmtId="0" fontId="23" fillId="2" borderId="8" xfId="0" applyNumberFormat="1" applyFont="1" applyFill="1" applyBorder="1" applyAlignment="1">
      <alignment horizontal="center" vertical="center"/>
    </xf>
    <xf numFmtId="0" fontId="23" fillId="24" borderId="7" xfId="0" applyNumberFormat="1" applyFont="1" applyFill="1" applyBorder="1" applyAlignment="1">
      <alignment horizontal="center" vertical="center"/>
    </xf>
    <xf numFmtId="2" fontId="38" fillId="2" borderId="8" xfId="0" applyNumberFormat="1" applyFont="1" applyFill="1" applyBorder="1" applyAlignment="1">
      <alignment vertical="center" wrapText="1"/>
    </xf>
    <xf numFmtId="4" fontId="23" fillId="72" borderId="4" xfId="0" applyNumberFormat="1" applyFont="1" applyFill="1" applyBorder="1" applyAlignment="1">
      <alignment horizontal="center"/>
    </xf>
    <xf numFmtId="1" fontId="23" fillId="76" borderId="1" xfId="0" applyNumberFormat="1" applyFont="1" applyFill="1" applyBorder="1" applyAlignment="1">
      <alignment horizontal="center" vertical="center"/>
    </xf>
    <xf numFmtId="1" fontId="23" fillId="28" borderId="8" xfId="0" applyNumberFormat="1" applyFont="1" applyFill="1" applyBorder="1" applyAlignment="1">
      <alignment horizontal="center" vertical="center"/>
    </xf>
    <xf numFmtId="1" fontId="23" fillId="76" borderId="7" xfId="0" applyNumberFormat="1" applyFont="1" applyFill="1" applyBorder="1" applyAlignment="1">
      <alignment horizontal="center" vertical="center"/>
    </xf>
    <xf numFmtId="1" fontId="23" fillId="2" borderId="8" xfId="0" applyNumberFormat="1" applyFont="1" applyFill="1" applyBorder="1" applyAlignment="1">
      <alignment horizontal="center" vertical="center"/>
    </xf>
    <xf numFmtId="1" fontId="23" fillId="39" borderId="7" xfId="0" applyNumberFormat="1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" fontId="31" fillId="2" borderId="8" xfId="0" applyNumberFormat="1" applyFont="1" applyFill="1" applyBorder="1" applyAlignment="1">
      <alignment horizontal="center" vertical="center"/>
    </xf>
    <xf numFmtId="1" fontId="31" fillId="0" borderId="7" xfId="0" applyNumberFormat="1" applyFont="1" applyBorder="1" applyAlignment="1">
      <alignment horizontal="center" vertical="center"/>
    </xf>
    <xf numFmtId="1" fontId="0" fillId="2" borderId="2" xfId="0" applyNumberFormat="1" applyFill="1" applyBorder="1" applyAlignment="1"/>
    <xf numFmtId="1" fontId="0" fillId="3" borderId="0" xfId="0" applyNumberFormat="1" applyFill="1"/>
    <xf numFmtId="1" fontId="0" fillId="15" borderId="0" xfId="0" applyNumberFormat="1" applyFill="1"/>
    <xf numFmtId="1" fontId="0" fillId="18" borderId="0" xfId="0" applyNumberFormat="1" applyFill="1"/>
    <xf numFmtId="1" fontId="0" fillId="2" borderId="8" xfId="0" applyNumberFormat="1" applyFill="1" applyBorder="1" applyAlignment="1"/>
    <xf numFmtId="1" fontId="12" fillId="14" borderId="0" xfId="0" applyNumberFormat="1" applyFont="1" applyFill="1"/>
    <xf numFmtId="1" fontId="12" fillId="3" borderId="0" xfId="0" applyNumberFormat="1" applyFont="1" applyFill="1"/>
    <xf numFmtId="1" fontId="12" fillId="15" borderId="0" xfId="0" applyNumberFormat="1" applyFont="1" applyFill="1"/>
    <xf numFmtId="1" fontId="12" fillId="18" borderId="0" xfId="0" applyNumberFormat="1" applyFont="1" applyFill="1"/>
    <xf numFmtId="1" fontId="12" fillId="2" borderId="8" xfId="0" applyNumberFormat="1" applyFont="1" applyFill="1" applyBorder="1" applyAlignment="1"/>
    <xf numFmtId="1" fontId="12" fillId="14" borderId="4" xfId="0" applyNumberFormat="1" applyFont="1" applyFill="1" applyBorder="1" applyAlignment="1">
      <alignment horizontal="center"/>
    </xf>
    <xf numFmtId="1" fontId="12" fillId="3" borderId="4" xfId="0" applyNumberFormat="1" applyFont="1" applyFill="1" applyBorder="1" applyAlignment="1">
      <alignment horizontal="center"/>
    </xf>
    <xf numFmtId="1" fontId="12" fillId="15" borderId="4" xfId="0" applyNumberFormat="1" applyFont="1" applyFill="1" applyBorder="1" applyAlignment="1">
      <alignment horizontal="center"/>
    </xf>
    <xf numFmtId="1" fontId="16" fillId="2" borderId="8" xfId="0" applyNumberFormat="1" applyFont="1" applyFill="1" applyBorder="1" applyAlignment="1"/>
    <xf numFmtId="1" fontId="16" fillId="14" borderId="0" xfId="0" applyNumberFormat="1" applyFont="1" applyFill="1" applyAlignment="1">
      <alignment vertical="center"/>
    </xf>
    <xf numFmtId="1" fontId="15" fillId="2" borderId="4" xfId="0" applyNumberFormat="1" applyFont="1" applyFill="1" applyBorder="1" applyAlignment="1">
      <alignment horizontal="center" vertical="center"/>
    </xf>
    <xf numFmtId="1" fontId="15" fillId="9" borderId="4" xfId="0" applyNumberFormat="1" applyFont="1" applyFill="1" applyBorder="1" applyAlignment="1">
      <alignment horizontal="center" vertical="center"/>
    </xf>
    <xf numFmtId="1" fontId="16" fillId="3" borderId="0" xfId="0" applyNumberFormat="1" applyFont="1" applyFill="1" applyAlignment="1">
      <alignment vertical="center"/>
    </xf>
    <xf numFmtId="1" fontId="16" fillId="15" borderId="0" xfId="0" applyNumberFormat="1" applyFont="1" applyFill="1" applyAlignment="1">
      <alignment vertical="center"/>
    </xf>
    <xf numFmtId="1" fontId="23" fillId="2" borderId="8" xfId="0" applyNumberFormat="1" applyFont="1" applyFill="1" applyBorder="1" applyAlignment="1"/>
    <xf numFmtId="1" fontId="23" fillId="14" borderId="8" xfId="0" applyNumberFormat="1" applyFont="1" applyFill="1" applyBorder="1" applyAlignment="1">
      <alignment vertical="center"/>
    </xf>
    <xf numFmtId="1" fontId="23" fillId="3" borderId="8" xfId="0" applyNumberFormat="1" applyFont="1" applyFill="1" applyBorder="1" applyAlignment="1">
      <alignment vertical="center"/>
    </xf>
    <xf numFmtId="1" fontId="23" fillId="15" borderId="8" xfId="0" applyNumberFormat="1" applyFont="1" applyFill="1" applyBorder="1" applyAlignment="1">
      <alignment vertical="center"/>
    </xf>
    <xf numFmtId="1" fontId="23" fillId="14" borderId="8" xfId="0" applyNumberFormat="1" applyFont="1" applyFill="1" applyBorder="1" applyAlignment="1">
      <alignment vertical="center" wrapText="1"/>
    </xf>
    <xf numFmtId="1" fontId="23" fillId="3" borderId="8" xfId="0" applyNumberFormat="1" applyFont="1" applyFill="1" applyBorder="1" applyAlignment="1">
      <alignment vertical="center" wrapText="1"/>
    </xf>
    <xf numFmtId="1" fontId="23" fillId="15" borderId="8" xfId="0" applyNumberFormat="1" applyFont="1" applyFill="1" applyBorder="1" applyAlignment="1">
      <alignment vertical="center" wrapText="1"/>
    </xf>
    <xf numFmtId="1" fontId="0" fillId="8" borderId="4" xfId="0" applyNumberFormat="1" applyFont="1" applyFill="1" applyBorder="1" applyAlignment="1">
      <alignment horizontal="center" vertical="center"/>
    </xf>
    <xf numFmtId="1" fontId="17" fillId="8" borderId="4" xfId="0" applyNumberFormat="1" applyFont="1" applyFill="1" applyBorder="1" applyAlignment="1">
      <alignment horizontal="center"/>
    </xf>
    <xf numFmtId="1" fontId="0" fillId="8" borderId="4" xfId="0" applyNumberFormat="1" applyFont="1" applyFill="1" applyBorder="1" applyAlignment="1">
      <alignment horizontal="center"/>
    </xf>
    <xf numFmtId="1" fontId="0" fillId="8" borderId="4" xfId="0" applyNumberFormat="1" applyFill="1" applyBorder="1" applyAlignment="1">
      <alignment horizontal="center" vertical="center"/>
    </xf>
    <xf numFmtId="1" fontId="16" fillId="8" borderId="4" xfId="0" applyNumberFormat="1" applyFont="1" applyFill="1" applyBorder="1" applyAlignment="1">
      <alignment horizontal="center"/>
    </xf>
    <xf numFmtId="1" fontId="0" fillId="14" borderId="4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15" borderId="4" xfId="0" applyNumberFormat="1" applyFill="1" applyBorder="1" applyAlignment="1">
      <alignment horizontal="center"/>
    </xf>
    <xf numFmtId="1" fontId="0" fillId="72" borderId="4" xfId="0" applyNumberFormat="1" applyFill="1" applyBorder="1" applyAlignment="1">
      <alignment horizontal="center" vertical="center"/>
    </xf>
    <xf numFmtId="1" fontId="16" fillId="72" borderId="4" xfId="0" applyNumberFormat="1" applyFont="1" applyFill="1" applyBorder="1" applyAlignment="1">
      <alignment horizontal="center"/>
    </xf>
    <xf numFmtId="1" fontId="0" fillId="28" borderId="8" xfId="0" applyNumberFormat="1" applyFill="1" applyBorder="1" applyAlignment="1"/>
    <xf numFmtId="1" fontId="0" fillId="0" borderId="4" xfId="0" applyNumberForma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/>
    </xf>
    <xf numFmtId="1" fontId="31" fillId="2" borderId="8" xfId="0" applyNumberFormat="1" applyFont="1" applyFill="1" applyBorder="1" applyAlignment="1"/>
    <xf numFmtId="1" fontId="31" fillId="14" borderId="4" xfId="0" applyNumberFormat="1" applyFont="1" applyFill="1" applyBorder="1" applyAlignment="1">
      <alignment horizontal="center"/>
    </xf>
    <xf numFmtId="1" fontId="31" fillId="3" borderId="4" xfId="0" applyNumberFormat="1" applyFont="1" applyFill="1" applyBorder="1" applyAlignment="1">
      <alignment horizontal="center"/>
    </xf>
    <xf numFmtId="1" fontId="31" fillId="15" borderId="4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1" fontId="32" fillId="11" borderId="4" xfId="0" applyNumberFormat="1" applyFont="1" applyFill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2" fillId="11" borderId="1" xfId="0" applyFont="1" applyFill="1" applyBorder="1" applyAlignment="1">
      <alignment horizontal="center"/>
    </xf>
    <xf numFmtId="0" fontId="32" fillId="11" borderId="12" xfId="0" applyFont="1" applyFill="1" applyBorder="1" applyAlignment="1">
      <alignment horizontal="center"/>
    </xf>
    <xf numFmtId="0" fontId="32" fillId="11" borderId="7" xfId="0" applyFont="1" applyFill="1" applyBorder="1" applyAlignment="1">
      <alignment horizontal="center"/>
    </xf>
    <xf numFmtId="1" fontId="32" fillId="11" borderId="0" xfId="0" applyNumberFormat="1" applyFont="1" applyFill="1" applyBorder="1" applyAlignment="1">
      <alignment horizontal="center"/>
    </xf>
    <xf numFmtId="0" fontId="32" fillId="11" borderId="0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/>
    </xf>
    <xf numFmtId="0" fontId="32" fillId="11" borderId="1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vertical="center" wrapText="1"/>
    </xf>
    <xf numFmtId="0" fontId="30" fillId="2" borderId="8" xfId="0" applyFont="1" applyFill="1" applyBorder="1" applyAlignment="1"/>
    <xf numFmtId="1" fontId="32" fillId="2" borderId="6" xfId="0" applyNumberFormat="1" applyFont="1" applyFill="1" applyBorder="1" applyAlignment="1"/>
    <xf numFmtId="1" fontId="30" fillId="11" borderId="1" xfId="0" applyNumberFormat="1" applyFont="1" applyFill="1" applyBorder="1" applyAlignment="1">
      <alignment horizontal="center" vertical="center"/>
    </xf>
    <xf numFmtId="1" fontId="30" fillId="11" borderId="0" xfId="0" applyNumberFormat="1" applyFont="1" applyFill="1" applyBorder="1" applyAlignment="1">
      <alignment horizontal="center" vertical="center"/>
    </xf>
    <xf numFmtId="1" fontId="32" fillId="15" borderId="4" xfId="0" applyNumberFormat="1" applyFont="1" applyFill="1" applyBorder="1" applyAlignment="1">
      <alignment horizontal="center"/>
    </xf>
    <xf numFmtId="1" fontId="32" fillId="11" borderId="4" xfId="0" applyNumberFormat="1" applyFont="1" applyFill="1" applyBorder="1" applyAlignment="1">
      <alignment horizontal="center" vertical="center"/>
    </xf>
    <xf numFmtId="1" fontId="30" fillId="11" borderId="4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4" xfId="0" applyNumberFormat="1" applyBorder="1"/>
    <xf numFmtId="4" fontId="0" fillId="0" borderId="4" xfId="0" applyNumberFormat="1" applyFill="1" applyBorder="1"/>
    <xf numFmtId="0" fontId="0" fillId="0" borderId="4" xfId="0" applyBorder="1"/>
    <xf numFmtId="0" fontId="22" fillId="77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2" fillId="30" borderId="4" xfId="0" applyFont="1" applyFill="1" applyBorder="1" applyAlignment="1">
      <alignment horizontal="center" vertical="center"/>
    </xf>
    <xf numFmtId="0" fontId="22" fillId="90" borderId="4" xfId="0" applyFont="1" applyFill="1" applyBorder="1" applyAlignment="1">
      <alignment horizontal="center" vertical="center"/>
    </xf>
    <xf numFmtId="4" fontId="22" fillId="0" borderId="4" xfId="0" applyNumberFormat="1" applyFont="1" applyFill="1" applyBorder="1" applyAlignment="1">
      <alignment horizontal="center" vertical="center"/>
    </xf>
    <xf numFmtId="0" fontId="22" fillId="70" borderId="4" xfId="0" applyFont="1" applyFill="1" applyBorder="1" applyAlignment="1">
      <alignment horizontal="center" vertical="center"/>
    </xf>
    <xf numFmtId="0" fontId="40" fillId="69" borderId="4" xfId="0" applyFont="1" applyFill="1" applyBorder="1" applyAlignment="1">
      <alignment horizontal="center" vertical="center"/>
    </xf>
    <xf numFmtId="4" fontId="22" fillId="9" borderId="4" xfId="0" applyNumberFormat="1" applyFont="1" applyFill="1" applyBorder="1" applyAlignment="1">
      <alignment horizontal="center"/>
    </xf>
    <xf numFmtId="0" fontId="22" fillId="0" borderId="0" xfId="0" applyFont="1"/>
    <xf numFmtId="1" fontId="23" fillId="72" borderId="4" xfId="0" applyNumberFormat="1" applyFont="1" applyFill="1" applyBorder="1" applyAlignment="1">
      <alignment horizontal="center" vertical="center"/>
    </xf>
    <xf numFmtId="1" fontId="22" fillId="72" borderId="4" xfId="0" applyNumberFormat="1" applyFont="1" applyFill="1" applyBorder="1" applyAlignment="1">
      <alignment horizontal="center" vertical="center"/>
    </xf>
    <xf numFmtId="1" fontId="22" fillId="91" borderId="4" xfId="0" applyNumberFormat="1" applyFont="1" applyFill="1" applyBorder="1" applyAlignment="1">
      <alignment horizontal="center" vertical="center"/>
    </xf>
    <xf numFmtId="1" fontId="23" fillId="91" borderId="4" xfId="0" applyNumberFormat="1" applyFont="1" applyFill="1" applyBorder="1" applyAlignment="1">
      <alignment horizontal="center" vertical="center"/>
    </xf>
    <xf numFmtId="1" fontId="22" fillId="92" borderId="4" xfId="0" applyNumberFormat="1" applyFont="1" applyFill="1" applyBorder="1" applyAlignment="1">
      <alignment horizontal="center" vertical="center"/>
    </xf>
    <xf numFmtId="1" fontId="23" fillId="92" borderId="4" xfId="0" applyNumberFormat="1" applyFont="1" applyFill="1" applyBorder="1" applyAlignment="1">
      <alignment horizontal="center" vertical="center"/>
    </xf>
    <xf numFmtId="1" fontId="23" fillId="92" borderId="8" xfId="0" applyNumberFormat="1" applyFont="1" applyFill="1" applyBorder="1" applyAlignment="1">
      <alignment horizontal="center" vertical="center"/>
    </xf>
    <xf numFmtId="1" fontId="23" fillId="89" borderId="4" xfId="0" applyNumberFormat="1" applyFont="1" applyFill="1" applyBorder="1" applyAlignment="1">
      <alignment horizontal="center" vertical="center"/>
    </xf>
    <xf numFmtId="1" fontId="0" fillId="91" borderId="4" xfId="0" applyNumberFormat="1" applyFill="1" applyBorder="1" applyAlignment="1">
      <alignment horizontal="center" vertical="center"/>
    </xf>
    <xf numFmtId="1" fontId="23" fillId="93" borderId="4" xfId="0" applyNumberFormat="1" applyFont="1" applyFill="1" applyBorder="1" applyAlignment="1">
      <alignment horizontal="center" vertical="center"/>
    </xf>
    <xf numFmtId="1" fontId="22" fillId="16" borderId="4" xfId="0" applyNumberFormat="1" applyFont="1" applyFill="1" applyBorder="1" applyAlignment="1">
      <alignment horizontal="center" vertical="center"/>
    </xf>
    <xf numFmtId="1" fontId="23" fillId="8" borderId="4" xfId="0" applyNumberFormat="1" applyFont="1" applyFill="1" applyBorder="1" applyAlignment="1">
      <alignment horizontal="center" vertical="center"/>
    </xf>
    <xf numFmtId="1" fontId="23" fillId="72" borderId="0" xfId="0" applyNumberFormat="1" applyFont="1" applyFill="1" applyBorder="1" applyAlignment="1">
      <alignment horizontal="center" vertical="center"/>
    </xf>
    <xf numFmtId="1" fontId="23" fillId="0" borderId="4" xfId="0" applyNumberFormat="1" applyFont="1" applyFill="1" applyBorder="1" applyAlignment="1">
      <alignment horizontal="center" vertical="center"/>
    </xf>
    <xf numFmtId="1" fontId="23" fillId="94" borderId="4" xfId="0" applyNumberFormat="1" applyFont="1" applyFill="1" applyBorder="1" applyAlignment="1">
      <alignment horizontal="center" vertical="center"/>
    </xf>
    <xf numFmtId="1" fontId="13" fillId="39" borderId="0" xfId="0" applyNumberFormat="1" applyFont="1" applyFill="1" applyBorder="1" applyAlignment="1">
      <alignment vertical="center" wrapText="1"/>
    </xf>
    <xf numFmtId="1" fontId="13" fillId="39" borderId="4" xfId="0" applyNumberFormat="1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30" fillId="2" borderId="0" xfId="0" applyFont="1" applyFill="1"/>
    <xf numFmtId="0" fontId="32" fillId="11" borderId="4" xfId="0" applyFont="1" applyFill="1" applyBorder="1" applyAlignment="1">
      <alignment horizontal="center"/>
    </xf>
    <xf numFmtId="0" fontId="32" fillId="11" borderId="4" xfId="0" applyFont="1" applyFill="1" applyBorder="1" applyAlignment="1">
      <alignment horizontal="center" vertical="center"/>
    </xf>
    <xf numFmtId="0" fontId="30" fillId="11" borderId="4" xfId="0" applyFont="1" applyFill="1" applyBorder="1" applyAlignment="1">
      <alignment horizontal="center" vertical="center"/>
    </xf>
    <xf numFmtId="0" fontId="34" fillId="11" borderId="4" xfId="0" applyFont="1" applyFill="1" applyBorder="1" applyAlignment="1">
      <alignment horizontal="center"/>
    </xf>
    <xf numFmtId="0" fontId="30" fillId="11" borderId="4" xfId="0" applyFont="1" applyFill="1" applyBorder="1" applyAlignment="1">
      <alignment horizontal="center"/>
    </xf>
    <xf numFmtId="0" fontId="30" fillId="83" borderId="1" xfId="0" applyFont="1" applyFill="1" applyBorder="1" applyAlignment="1">
      <alignment horizontal="center" vertical="center"/>
    </xf>
    <xf numFmtId="0" fontId="30" fillId="83" borderId="7" xfId="0" applyFont="1" applyFill="1" applyBorder="1" applyAlignment="1">
      <alignment horizontal="center" vertical="center"/>
    </xf>
    <xf numFmtId="0" fontId="16" fillId="0" borderId="4" xfId="0" applyFont="1" applyBorder="1" applyAlignment="1"/>
    <xf numFmtId="0" fontId="16" fillId="0" borderId="7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30" fillId="77" borderId="4" xfId="0" applyFont="1" applyFill="1" applyBorder="1" applyAlignment="1"/>
    <xf numFmtId="0" fontId="30" fillId="77" borderId="4" xfId="0" applyFont="1" applyFill="1" applyBorder="1" applyAlignment="1">
      <alignment horizontal="left"/>
    </xf>
    <xf numFmtId="0" fontId="30" fillId="0" borderId="4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0" fontId="30" fillId="83" borderId="1" xfId="0" applyFont="1" applyFill="1" applyBorder="1" applyAlignment="1">
      <alignment horizontal="center"/>
    </xf>
    <xf numFmtId="0" fontId="30" fillId="83" borderId="7" xfId="0" applyFont="1" applyFill="1" applyBorder="1" applyAlignment="1">
      <alignment horizontal="center"/>
    </xf>
    <xf numFmtId="0" fontId="30" fillId="84" borderId="1" xfId="0" applyFont="1" applyFill="1" applyBorder="1" applyAlignment="1">
      <alignment horizontal="center"/>
    </xf>
    <xf numFmtId="0" fontId="30" fillId="84" borderId="7" xfId="0" applyFont="1" applyFill="1" applyBorder="1" applyAlignment="1">
      <alignment horizontal="center"/>
    </xf>
    <xf numFmtId="0" fontId="16" fillId="0" borderId="1" xfId="0" applyFont="1" applyBorder="1" applyAlignment="1"/>
    <xf numFmtId="0" fontId="16" fillId="0" borderId="4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8" fillId="22" borderId="4" xfId="0" applyFont="1" applyFill="1" applyBorder="1" applyAlignment="1"/>
    <xf numFmtId="0" fontId="8" fillId="22" borderId="7" xfId="0" applyFont="1" applyFill="1" applyBorder="1" applyAlignment="1">
      <alignment horizontal="left"/>
    </xf>
    <xf numFmtId="0" fontId="8" fillId="22" borderId="4" xfId="0" applyFont="1" applyFill="1" applyBorder="1" applyAlignment="1">
      <alignment horizontal="left"/>
    </xf>
    <xf numFmtId="0" fontId="16" fillId="0" borderId="7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vertical="center" wrapText="1"/>
    </xf>
    <xf numFmtId="0" fontId="16" fillId="10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0" fontId="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32" fillId="11" borderId="4" xfId="0" applyNumberFormat="1" applyFont="1" applyFill="1" applyBorder="1" applyAlignment="1">
      <alignment horizontal="center"/>
    </xf>
    <xf numFmtId="1" fontId="32" fillId="11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1" fontId="15" fillId="2" borderId="4" xfId="0" applyNumberFormat="1" applyFont="1" applyFill="1" applyBorder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" fontId="15" fillId="2" borderId="13" xfId="0" applyNumberFormat="1" applyFont="1" applyFill="1" applyBorder="1" applyAlignment="1">
      <alignment horizontal="center" vertical="center" wrapText="1"/>
    </xf>
    <xf numFmtId="1" fontId="15" fillId="2" borderId="15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/>
    </xf>
    <xf numFmtId="3" fontId="32" fillId="11" borderId="4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1" fontId="24" fillId="0" borderId="7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15" fillId="2" borderId="4" xfId="0" applyNumberFormat="1" applyFont="1" applyFill="1" applyBorder="1" applyAlignment="1">
      <alignment horizontal="center"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1" fontId="14" fillId="2" borderId="5" xfId="0" applyNumberFormat="1" applyFont="1" applyFill="1" applyBorder="1" applyAlignment="1">
      <alignment horizontal="center" vertical="center" wrapText="1"/>
    </xf>
    <xf numFmtId="1" fontId="14" fillId="2" borderId="14" xfId="0" applyNumberFormat="1" applyFont="1" applyFill="1" applyBorder="1" applyAlignment="1">
      <alignment horizontal="center" vertical="center" wrapText="1"/>
    </xf>
    <xf numFmtId="1" fontId="14" fillId="2" borderId="9" xfId="0" applyNumberFormat="1" applyFont="1" applyFill="1" applyBorder="1" applyAlignment="1">
      <alignment horizontal="center" vertical="center" wrapText="1"/>
    </xf>
    <xf numFmtId="1" fontId="14" fillId="2" borderId="10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/>
    </xf>
    <xf numFmtId="2" fontId="0" fillId="51" borderId="4" xfId="0" applyNumberFormat="1" applyFill="1" applyBorder="1" applyAlignment="1">
      <alignment horizontal="center"/>
    </xf>
    <xf numFmtId="3" fontId="0" fillId="71" borderId="1" xfId="0" applyNumberFormat="1" applyFill="1" applyBorder="1" applyAlignment="1">
      <alignment horizontal="center"/>
    </xf>
    <xf numFmtId="3" fontId="0" fillId="71" borderId="7" xfId="0" applyNumberFormat="1" applyFill="1" applyBorder="1" applyAlignment="1">
      <alignment horizontal="center"/>
    </xf>
    <xf numFmtId="1" fontId="15" fillId="9" borderId="4" xfId="0" applyNumberFormat="1" applyFont="1" applyFill="1" applyBorder="1" applyAlignment="1">
      <alignment horizontal="center" vertical="center"/>
    </xf>
    <xf numFmtId="1" fontId="15" fillId="9" borderId="4" xfId="0" applyNumberFormat="1" applyFont="1" applyFill="1" applyBorder="1" applyAlignment="1">
      <alignment horizontal="center" vertical="center" wrapText="1"/>
    </xf>
    <xf numFmtId="2" fontId="0" fillId="48" borderId="1" xfId="0" applyNumberFormat="1" applyFill="1" applyBorder="1" applyAlignment="1">
      <alignment horizontal="center"/>
    </xf>
    <xf numFmtId="2" fontId="0" fillId="48" borderId="12" xfId="0" applyNumberFormat="1" applyFill="1" applyBorder="1" applyAlignment="1">
      <alignment horizontal="center"/>
    </xf>
    <xf numFmtId="2" fontId="0" fillId="48" borderId="7" xfId="0" applyNumberFormat="1" applyFill="1" applyBorder="1" applyAlignment="1">
      <alignment horizontal="center"/>
    </xf>
    <xf numFmtId="2" fontId="0" fillId="66" borderId="1" xfId="0" applyNumberFormat="1" applyFill="1" applyBorder="1" applyAlignment="1">
      <alignment horizontal="center"/>
    </xf>
    <xf numFmtId="2" fontId="0" fillId="66" borderId="12" xfId="0" applyNumberFormat="1" applyFill="1" applyBorder="1" applyAlignment="1">
      <alignment horizontal="center"/>
    </xf>
    <xf numFmtId="2" fontId="0" fillId="66" borderId="7" xfId="0" applyNumberFormat="1" applyFill="1" applyBorder="1" applyAlignment="1">
      <alignment horizontal="center"/>
    </xf>
    <xf numFmtId="2" fontId="0" fillId="67" borderId="1" xfId="0" applyNumberFormat="1" applyFill="1" applyBorder="1" applyAlignment="1">
      <alignment horizontal="center"/>
    </xf>
    <xf numFmtId="2" fontId="0" fillId="67" borderId="12" xfId="0" applyNumberFormat="1" applyFill="1" applyBorder="1" applyAlignment="1">
      <alignment horizontal="center"/>
    </xf>
    <xf numFmtId="2" fontId="0" fillId="67" borderId="7" xfId="0" applyNumberFormat="1" applyFill="1" applyBorder="1" applyAlignment="1">
      <alignment horizontal="center"/>
    </xf>
    <xf numFmtId="2" fontId="0" fillId="68" borderId="1" xfId="0" applyNumberFormat="1" applyFill="1" applyBorder="1" applyAlignment="1">
      <alignment horizontal="center"/>
    </xf>
    <xf numFmtId="2" fontId="0" fillId="68" borderId="12" xfId="0" applyNumberFormat="1" applyFill="1" applyBorder="1" applyAlignment="1">
      <alignment horizontal="center"/>
    </xf>
    <xf numFmtId="2" fontId="0" fillId="68" borderId="7" xfId="0" applyNumberFormat="1" applyFill="1" applyBorder="1" applyAlignment="1">
      <alignment horizontal="center"/>
    </xf>
    <xf numFmtId="2" fontId="0" fillId="69" borderId="1" xfId="0" applyNumberFormat="1" applyFill="1" applyBorder="1" applyAlignment="1">
      <alignment horizontal="center"/>
    </xf>
    <xf numFmtId="2" fontId="0" fillId="69" borderId="12" xfId="0" applyNumberFormat="1" applyFill="1" applyBorder="1" applyAlignment="1">
      <alignment horizontal="center"/>
    </xf>
    <xf numFmtId="2" fontId="0" fillId="69" borderId="7" xfId="0" applyNumberForma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/>
    </xf>
    <xf numFmtId="1" fontId="12" fillId="2" borderId="4" xfId="0" applyNumberFormat="1" applyFont="1" applyFill="1" applyBorder="1" applyAlignment="1">
      <alignment horizontal="center" vertical="center"/>
    </xf>
    <xf numFmtId="1" fontId="0" fillId="18" borderId="8" xfId="0" applyNumberFormat="1" applyFill="1" applyBorder="1" applyAlignment="1">
      <alignment horizontal="center"/>
    </xf>
    <xf numFmtId="1" fontId="0" fillId="2" borderId="4" xfId="0" applyNumberFormat="1" applyFill="1" applyBorder="1"/>
    <xf numFmtId="1" fontId="12" fillId="2" borderId="4" xfId="0" applyNumberFormat="1" applyFont="1" applyFill="1" applyBorder="1" applyAlignment="1">
      <alignment horizont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1" fontId="22" fillId="2" borderId="2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2" fontId="0" fillId="57" borderId="1" xfId="0" applyNumberFormat="1" applyFill="1" applyBorder="1" applyAlignment="1">
      <alignment horizontal="center"/>
    </xf>
    <xf numFmtId="2" fontId="0" fillId="57" borderId="12" xfId="0" applyNumberFormat="1" applyFill="1" applyBorder="1" applyAlignment="1">
      <alignment horizontal="center"/>
    </xf>
    <xf numFmtId="2" fontId="0" fillId="57" borderId="7" xfId="0" applyNumberFormat="1" applyFill="1" applyBorder="1" applyAlignment="1">
      <alignment horizontal="center"/>
    </xf>
    <xf numFmtId="2" fontId="0" fillId="58" borderId="1" xfId="0" applyNumberFormat="1" applyFill="1" applyBorder="1" applyAlignment="1">
      <alignment horizontal="center"/>
    </xf>
    <xf numFmtId="2" fontId="0" fillId="58" borderId="12" xfId="0" applyNumberFormat="1" applyFill="1" applyBorder="1" applyAlignment="1">
      <alignment horizontal="center"/>
    </xf>
    <xf numFmtId="2" fontId="0" fillId="58" borderId="7" xfId="0" applyNumberFormat="1" applyFill="1" applyBorder="1" applyAlignment="1">
      <alignment horizontal="center"/>
    </xf>
    <xf numFmtId="2" fontId="0" fillId="59" borderId="1" xfId="0" applyNumberFormat="1" applyFill="1" applyBorder="1" applyAlignment="1">
      <alignment horizontal="center"/>
    </xf>
    <xf numFmtId="2" fontId="0" fillId="59" borderId="12" xfId="0" applyNumberFormat="1" applyFill="1" applyBorder="1" applyAlignment="1">
      <alignment horizontal="center"/>
    </xf>
    <xf numFmtId="2" fontId="0" fillId="59" borderId="7" xfId="0" applyNumberFormat="1" applyFill="1" applyBorder="1" applyAlignment="1">
      <alignment horizontal="center"/>
    </xf>
    <xf numFmtId="4" fontId="0" fillId="60" borderId="1" xfId="0" applyNumberFormat="1" applyFill="1" applyBorder="1" applyAlignment="1">
      <alignment horizontal="center"/>
    </xf>
    <xf numFmtId="4" fontId="0" fillId="60" borderId="12" xfId="0" applyNumberFormat="1" applyFill="1" applyBorder="1" applyAlignment="1">
      <alignment horizontal="center"/>
    </xf>
    <xf numFmtId="4" fontId="0" fillId="60" borderId="7" xfId="0" applyNumberFormat="1" applyFill="1" applyBorder="1" applyAlignment="1">
      <alignment horizontal="center"/>
    </xf>
    <xf numFmtId="4" fontId="0" fillId="61" borderId="1" xfId="0" applyNumberFormat="1" applyFill="1" applyBorder="1" applyAlignment="1">
      <alignment horizontal="center"/>
    </xf>
    <xf numFmtId="4" fontId="0" fillId="61" borderId="12" xfId="0" applyNumberFormat="1" applyFill="1" applyBorder="1" applyAlignment="1">
      <alignment horizontal="center"/>
    </xf>
    <xf numFmtId="4" fontId="0" fillId="61" borderId="7" xfId="0" applyNumberForma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 vertical="center"/>
    </xf>
    <xf numFmtId="1" fontId="14" fillId="9" borderId="4" xfId="0" applyNumberFormat="1" applyFont="1" applyFill="1" applyBorder="1" applyAlignment="1">
      <alignment horizontal="center" vertical="center" wrapText="1"/>
    </xf>
    <xf numFmtId="2" fontId="0" fillId="70" borderId="4" xfId="0" applyNumberFormat="1" applyFill="1" applyBorder="1" applyAlignment="1">
      <alignment horizontal="center"/>
    </xf>
    <xf numFmtId="1" fontId="0" fillId="47" borderId="1" xfId="0" applyNumberFormat="1" applyFill="1" applyBorder="1" applyAlignment="1">
      <alignment horizontal="center"/>
    </xf>
    <xf numFmtId="1" fontId="0" fillId="47" borderId="7" xfId="0" applyNumberFormat="1" applyFill="1" applyBorder="1" applyAlignment="1">
      <alignment horizontal="center"/>
    </xf>
    <xf numFmtId="1" fontId="0" fillId="48" borderId="1" xfId="0" applyNumberFormat="1" applyFill="1" applyBorder="1" applyAlignment="1">
      <alignment horizontal="center"/>
    </xf>
    <xf numFmtId="1" fontId="0" fillId="48" borderId="7" xfId="0" applyNumberForma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2" fontId="0" fillId="65" borderId="4" xfId="0" applyNumberFormat="1" applyFill="1" applyBorder="1" applyAlignment="1">
      <alignment horizontal="center"/>
    </xf>
    <xf numFmtId="3" fontId="0" fillId="43" borderId="1" xfId="0" applyNumberFormat="1" applyFill="1" applyBorder="1" applyAlignment="1">
      <alignment horizontal="center"/>
    </xf>
    <xf numFmtId="3" fontId="0" fillId="43" borderId="7" xfId="0" applyNumberFormat="1" applyFill="1" applyBorder="1" applyAlignment="1">
      <alignment horizontal="center"/>
    </xf>
    <xf numFmtId="3" fontId="0" fillId="44" borderId="1" xfId="0" applyNumberFormat="1" applyFill="1" applyBorder="1" applyAlignment="1">
      <alignment horizontal="center"/>
    </xf>
    <xf numFmtId="3" fontId="0" fillId="44" borderId="7" xfId="0" applyNumberForma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1" fontId="0" fillId="22" borderId="7" xfId="0" applyNumberFormat="1" applyFill="1" applyBorder="1" applyAlignment="1">
      <alignment horizontal="center"/>
    </xf>
    <xf numFmtId="1" fontId="0" fillId="45" borderId="1" xfId="0" applyNumberFormat="1" applyFill="1" applyBorder="1" applyAlignment="1">
      <alignment horizontal="center"/>
    </xf>
    <xf numFmtId="1" fontId="0" fillId="45" borderId="7" xfId="0" applyNumberFormat="1" applyFill="1" applyBorder="1" applyAlignment="1">
      <alignment horizontal="center"/>
    </xf>
    <xf numFmtId="2" fontId="0" fillId="46" borderId="1" xfId="0" applyNumberFormat="1" applyFill="1" applyBorder="1" applyAlignment="1">
      <alignment horizontal="center"/>
    </xf>
    <xf numFmtId="2" fontId="0" fillId="46" borderId="7" xfId="0" applyNumberFormat="1" applyFill="1" applyBorder="1" applyAlignment="1">
      <alignment horizontal="center"/>
    </xf>
    <xf numFmtId="2" fontId="0" fillId="53" borderId="1" xfId="0" applyNumberFormat="1" applyFill="1" applyBorder="1" applyAlignment="1">
      <alignment horizontal="center"/>
    </xf>
    <xf numFmtId="2" fontId="0" fillId="53" borderId="12" xfId="0" applyNumberFormat="1" applyFill="1" applyBorder="1" applyAlignment="1">
      <alignment horizontal="center"/>
    </xf>
    <xf numFmtId="2" fontId="0" fillId="53" borderId="7" xfId="0" applyNumberFormat="1" applyFill="1" applyBorder="1" applyAlignment="1">
      <alignment horizontal="center"/>
    </xf>
    <xf numFmtId="2" fontId="0" fillId="62" borderId="1" xfId="0" applyNumberFormat="1" applyFill="1" applyBorder="1" applyAlignment="1">
      <alignment horizontal="center"/>
    </xf>
    <xf numFmtId="2" fontId="0" fillId="62" borderId="12" xfId="0" applyNumberFormat="1" applyFill="1" applyBorder="1" applyAlignment="1">
      <alignment horizontal="center"/>
    </xf>
    <xf numFmtId="2" fontId="0" fillId="62" borderId="7" xfId="0" applyNumberFormat="1" applyFill="1" applyBorder="1" applyAlignment="1">
      <alignment horizontal="center"/>
    </xf>
    <xf numFmtId="1" fontId="0" fillId="63" borderId="1" xfId="0" applyNumberFormat="1" applyFill="1" applyBorder="1" applyAlignment="1">
      <alignment horizontal="center"/>
    </xf>
    <xf numFmtId="1" fontId="0" fillId="63" borderId="12" xfId="0" applyNumberFormat="1" applyFill="1" applyBorder="1" applyAlignment="1">
      <alignment horizontal="center"/>
    </xf>
    <xf numFmtId="1" fontId="0" fillId="63" borderId="7" xfId="0" applyNumberFormat="1" applyFill="1" applyBorder="1" applyAlignment="1">
      <alignment horizontal="center"/>
    </xf>
    <xf numFmtId="2" fontId="0" fillId="54" borderId="1" xfId="0" applyNumberFormat="1" applyFill="1" applyBorder="1" applyAlignment="1">
      <alignment horizontal="center"/>
    </xf>
    <xf numFmtId="2" fontId="0" fillId="54" borderId="12" xfId="0" applyNumberFormat="1" applyFill="1" applyBorder="1" applyAlignment="1">
      <alignment horizontal="center"/>
    </xf>
    <xf numFmtId="2" fontId="0" fillId="54" borderId="7" xfId="0" applyNumberFormat="1" applyFill="1" applyBorder="1" applyAlignment="1">
      <alignment horizontal="center"/>
    </xf>
    <xf numFmtId="2" fontId="0" fillId="41" borderId="1" xfId="0" applyNumberFormat="1" applyFill="1" applyBorder="1" applyAlignment="1">
      <alignment horizontal="center"/>
    </xf>
    <xf numFmtId="2" fontId="0" fillId="41" borderId="12" xfId="0" applyNumberFormat="1" applyFill="1" applyBorder="1" applyAlignment="1">
      <alignment horizontal="center"/>
    </xf>
    <xf numFmtId="2" fontId="0" fillId="41" borderId="7" xfId="0" applyNumberFormat="1" applyFill="1" applyBorder="1" applyAlignment="1">
      <alignment horizontal="center"/>
    </xf>
    <xf numFmtId="2" fontId="0" fillId="64" borderId="1" xfId="0" applyNumberFormat="1" applyFill="1" applyBorder="1" applyAlignment="1">
      <alignment horizontal="center"/>
    </xf>
    <xf numFmtId="2" fontId="0" fillId="64" borderId="12" xfId="0" applyNumberFormat="1" applyFill="1" applyBorder="1" applyAlignment="1">
      <alignment horizontal="center"/>
    </xf>
    <xf numFmtId="2" fontId="0" fillId="64" borderId="7" xfId="0" applyNumberFormat="1" applyFill="1" applyBorder="1" applyAlignment="1">
      <alignment horizontal="center"/>
    </xf>
    <xf numFmtId="2" fontId="0" fillId="49" borderId="1" xfId="0" applyNumberFormat="1" applyFill="1" applyBorder="1" applyAlignment="1">
      <alignment horizontal="center"/>
    </xf>
    <xf numFmtId="2" fontId="0" fillId="49" borderId="12" xfId="0" applyNumberFormat="1" applyFill="1" applyBorder="1" applyAlignment="1">
      <alignment horizontal="center"/>
    </xf>
    <xf numFmtId="2" fontId="0" fillId="49" borderId="7" xfId="0" applyNumberFormat="1" applyFill="1" applyBorder="1" applyAlignment="1">
      <alignment horizontal="center"/>
    </xf>
    <xf numFmtId="2" fontId="0" fillId="50" borderId="1" xfId="0" applyNumberFormat="1" applyFill="1" applyBorder="1" applyAlignment="1">
      <alignment horizontal="center"/>
    </xf>
    <xf numFmtId="2" fontId="0" fillId="50" borderId="12" xfId="0" applyNumberFormat="1" applyFill="1" applyBorder="1" applyAlignment="1">
      <alignment horizontal="center"/>
    </xf>
    <xf numFmtId="2" fontId="0" fillId="50" borderId="7" xfId="0" applyNumberFormat="1" applyFill="1" applyBorder="1" applyAlignment="1">
      <alignment horizontal="center"/>
    </xf>
    <xf numFmtId="2" fontId="0" fillId="51" borderId="1" xfId="0" applyNumberFormat="1" applyFill="1" applyBorder="1" applyAlignment="1">
      <alignment horizontal="center"/>
    </xf>
    <xf numFmtId="2" fontId="0" fillId="51" borderId="12" xfId="0" applyNumberFormat="1" applyFill="1" applyBorder="1" applyAlignment="1">
      <alignment horizontal="center"/>
    </xf>
    <xf numFmtId="2" fontId="0" fillId="51" borderId="7" xfId="0" applyNumberFormat="1" applyFill="1" applyBorder="1" applyAlignment="1">
      <alignment horizontal="center"/>
    </xf>
    <xf numFmtId="2" fontId="6" fillId="49" borderId="1" xfId="0" applyNumberFormat="1" applyFont="1" applyFill="1" applyBorder="1" applyAlignment="1">
      <alignment horizontal="center"/>
    </xf>
    <xf numFmtId="2" fontId="6" fillId="49" borderId="12" xfId="0" applyNumberFormat="1" applyFont="1" applyFill="1" applyBorder="1" applyAlignment="1">
      <alignment horizontal="center"/>
    </xf>
    <xf numFmtId="2" fontId="6" fillId="49" borderId="7" xfId="0" applyNumberFormat="1" applyFont="1" applyFill="1" applyBorder="1" applyAlignment="1">
      <alignment horizontal="center"/>
    </xf>
    <xf numFmtId="2" fontId="0" fillId="44" borderId="1" xfId="0" applyNumberFormat="1" applyFill="1" applyBorder="1" applyAlignment="1">
      <alignment horizontal="center"/>
    </xf>
    <xf numFmtId="2" fontId="0" fillId="44" borderId="12" xfId="0" applyNumberFormat="1" applyFill="1" applyBorder="1" applyAlignment="1">
      <alignment horizontal="center"/>
    </xf>
    <xf numFmtId="2" fontId="0" fillId="44" borderId="7" xfId="0" applyNumberFormat="1" applyFill="1" applyBorder="1" applyAlignment="1">
      <alignment horizontal="center"/>
    </xf>
    <xf numFmtId="2" fontId="0" fillId="43" borderId="1" xfId="0" applyNumberFormat="1" applyFill="1" applyBorder="1" applyAlignment="1">
      <alignment horizontal="center"/>
    </xf>
    <xf numFmtId="2" fontId="0" fillId="43" borderId="12" xfId="0" applyNumberFormat="1" applyFill="1" applyBorder="1" applyAlignment="1">
      <alignment horizontal="center"/>
    </xf>
    <xf numFmtId="2" fontId="0" fillId="43" borderId="7" xfId="0" applyNumberFormat="1" applyFill="1" applyBorder="1" applyAlignment="1">
      <alignment horizontal="center"/>
    </xf>
    <xf numFmtId="2" fontId="0" fillId="52" borderId="1" xfId="0" applyNumberFormat="1" applyFill="1" applyBorder="1" applyAlignment="1">
      <alignment horizontal="center"/>
    </xf>
    <xf numFmtId="2" fontId="0" fillId="52" borderId="12" xfId="0" applyNumberFormat="1" applyFill="1" applyBorder="1" applyAlignment="1">
      <alignment horizontal="center"/>
    </xf>
    <xf numFmtId="2" fontId="0" fillId="52" borderId="7" xfId="0" applyNumberFormat="1" applyFill="1" applyBorder="1" applyAlignment="1">
      <alignment horizontal="center"/>
    </xf>
    <xf numFmtId="2" fontId="0" fillId="54" borderId="4" xfId="0" applyNumberFormat="1" applyFill="1" applyBorder="1" applyAlignment="1">
      <alignment horizontal="center"/>
    </xf>
    <xf numFmtId="2" fontId="0" fillId="55" borderId="1" xfId="0" applyNumberFormat="1" applyFill="1" applyBorder="1" applyAlignment="1">
      <alignment horizontal="center"/>
    </xf>
    <xf numFmtId="2" fontId="0" fillId="55" borderId="12" xfId="0" applyNumberFormat="1" applyFill="1" applyBorder="1" applyAlignment="1">
      <alignment horizontal="center"/>
    </xf>
    <xf numFmtId="2" fontId="0" fillId="55" borderId="7" xfId="0" applyNumberFormat="1" applyFill="1" applyBorder="1" applyAlignment="1">
      <alignment horizontal="center"/>
    </xf>
    <xf numFmtId="2" fontId="0" fillId="56" borderId="1" xfId="0" applyNumberFormat="1" applyFill="1" applyBorder="1" applyAlignment="1">
      <alignment horizontal="center"/>
    </xf>
    <xf numFmtId="2" fontId="0" fillId="56" borderId="12" xfId="0" applyNumberFormat="1" applyFill="1" applyBorder="1" applyAlignment="1">
      <alignment horizontal="center"/>
    </xf>
    <xf numFmtId="2" fontId="0" fillId="56" borderId="7" xfId="0" applyNumberFormat="1" applyFill="1" applyBorder="1" applyAlignment="1">
      <alignment horizontal="center"/>
    </xf>
    <xf numFmtId="4" fontId="16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16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" fontId="16" fillId="8" borderId="4" xfId="0" applyNumberFormat="1" applyFont="1" applyFill="1" applyBorder="1" applyAlignment="1">
      <alignment horizontal="center"/>
    </xf>
    <xf numFmtId="4" fontId="16" fillId="8" borderId="4" xfId="0" applyNumberFormat="1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3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1" fillId="16" borderId="2" xfId="0" applyFont="1" applyFill="1" applyBorder="1" applyAlignment="1">
      <alignment horizontal="center" wrapText="1"/>
    </xf>
    <xf numFmtId="0" fontId="11" fillId="16" borderId="6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1" fillId="16" borderId="8" xfId="0" applyFont="1" applyFill="1" applyBorder="1" applyAlignment="1">
      <alignment horizontal="center" wrapText="1"/>
    </xf>
    <xf numFmtId="0" fontId="11" fillId="25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11" fillId="25" borderId="2" xfId="0" applyFont="1" applyFill="1" applyBorder="1" applyAlignment="1">
      <alignment horizontal="center" vertical="center" wrapText="1"/>
    </xf>
    <xf numFmtId="0" fontId="11" fillId="25" borderId="8" xfId="0" applyFont="1" applyFill="1" applyBorder="1" applyAlignment="1">
      <alignment horizontal="center" vertical="center" wrapText="1"/>
    </xf>
    <xf numFmtId="0" fontId="11" fillId="25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4">
    <cellStyle name="Millares" xfId="2" builtinId="3"/>
    <cellStyle name="Normal" xfId="0" builtinId="0"/>
    <cellStyle name="Porcentual" xfId="1" builtinId="5"/>
    <cellStyle name="TableStyleLight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FBFBF"/>
      <rgbColor rgb="00808080"/>
      <rgbColor rgb="00E6E0EC"/>
      <rgbColor rgb="00993366"/>
      <rgbColor rgb="00FAFBC1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2"/>
      <rgbColor rgb="00D7E4BD"/>
      <rgbColor rgb="00FDEADA"/>
      <rgbColor rgb="00B7DEE8"/>
      <rgbColor rgb="00E6B9B8"/>
      <rgbColor rgb="00DDD9C3"/>
      <rgbColor rgb="00FAC090"/>
      <rgbColor rgb="003366FF"/>
      <rgbColor rgb="0033CCCC"/>
      <rgbColor rgb="0099CC00"/>
      <rgbColor rgb="00FCD5B5"/>
      <rgbColor rgb="00FF9900"/>
      <rgbColor rgb="00FF6600"/>
      <rgbColor rgb="00558ED5"/>
      <rgbColor rgb="00C3D69B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1"/>
            <c:bubble3D val="0"/>
            <c:explosion val="10"/>
          </c:dPt>
          <c:dLbls>
            <c:dLbl>
              <c:idx val="0"/>
              <c:layout>
                <c:manualLayout>
                  <c:x val="-0.0928174759405074"/>
                  <c:y val="-0.4181317439486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GENERAL - VIVIENDA'!$F$58:$F$59</c:f>
              <c:strCache>
                <c:ptCount val="2"/>
                <c:pt idx="0">
                  <c:v>TITULAR</c:v>
                </c:pt>
                <c:pt idx="1">
                  <c:v>ENCARGADO</c:v>
                </c:pt>
              </c:strCache>
            </c:strRef>
          </c:cat>
          <c:val>
            <c:numRef>
              <c:f>'DATOS GENERAL - VIVIENDA'!$G$58:$G$59</c:f>
              <c:numCache>
                <c:formatCode>General</c:formatCode>
                <c:ptCount val="2"/>
                <c:pt idx="0">
                  <c:v>34.0</c:v>
                </c:pt>
                <c:pt idx="1">
                  <c:v>5.0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402777777777778"/>
          <c:y val="0.101545190559392"/>
          <c:w val="0.925"/>
          <c:h val="0.680526338428892"/>
        </c:manualLayout>
      </c:layout>
      <c:pie3D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-0.0608228346456693"/>
                  <c:y val="-0.2705136337124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'CARACT. PARCELA - INFRAES - MAQ'!$FE$60:$FE$62</c:f>
              <c:strCache>
                <c:ptCount val="3"/>
                <c:pt idx="0">
                  <c:v>INTERMEDIARIO</c:v>
                </c:pt>
                <c:pt idx="1">
                  <c:v>MERCADO MAYORISTA</c:v>
                </c:pt>
                <c:pt idx="2">
                  <c:v>PRODUCTOR ARTESANAL</c:v>
                </c:pt>
              </c:strCache>
            </c:strRef>
          </c:cat>
          <c:val>
            <c:numRef>
              <c:f>'CARACT. PARCELA - INFRAES - MAQ'!$FF$60:$FF$62</c:f>
              <c:numCache>
                <c:formatCode>General</c:formatCode>
                <c:ptCount val="3"/>
                <c:pt idx="0">
                  <c:v>36.0</c:v>
                </c:pt>
                <c:pt idx="1">
                  <c:v>2.0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0"/>
          <c:y val="0.791493838969992"/>
          <c:w val="1.0"/>
          <c:h val="0.16081425144868"/>
        </c:manualLayout>
      </c:layout>
      <c:overlay val="0"/>
      <c:txPr>
        <a:bodyPr/>
        <a:lstStyle/>
        <a:p>
          <a:pPr>
            <a:defRPr sz="11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0138888888888889"/>
          <c:y val="0.25530293088364"/>
          <c:w val="0.81388888888889"/>
          <c:h val="0.63640893846602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0"/>
          </c:dPt>
          <c:dPt>
            <c:idx val="1"/>
            <c:bubble3D val="0"/>
            <c:explosion val="0"/>
          </c:dPt>
          <c:dLbls>
            <c:dLbl>
              <c:idx val="0"/>
              <c:layout>
                <c:manualLayout>
                  <c:x val="-0.0503225065616798"/>
                  <c:y val="-0.30900481189851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'CARACT. PARCELA - INFRAES - MAQ'!$FK$61:$FK$62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'CARACT. PARCELA - INFRAES - MAQ'!$FL$61:$FL$62</c:f>
              <c:numCache>
                <c:formatCode>0</c:formatCode>
                <c:ptCount val="2"/>
                <c:pt idx="0">
                  <c:v>37.0</c:v>
                </c:pt>
                <c:pt idx="1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682952755905512"/>
          <c:y val="0.402777777777778"/>
          <c:w val="0.170205599300088"/>
          <c:h val="0.267385170603675"/>
        </c:manualLayout>
      </c:layout>
      <c:overlay val="0"/>
      <c:txPr>
        <a:bodyPr/>
        <a:lstStyle/>
        <a:p>
          <a:pPr>
            <a:defRPr sz="18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explosion val="0"/>
          </c:dPt>
          <c:dLbls>
            <c:dLbl>
              <c:idx val="0"/>
              <c:layout>
                <c:manualLayout>
                  <c:x val="-0.2077239720035"/>
                  <c:y val="0.09432560513269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51201990376203"/>
                  <c:y val="-0.213763123359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MAQ'!$FY$62:$FY$63</c:f>
              <c:strCache>
                <c:ptCount val="2"/>
                <c:pt idx="0">
                  <c:v>CON RIEGO</c:v>
                </c:pt>
                <c:pt idx="1">
                  <c:v>SIN RIEGO</c:v>
                </c:pt>
              </c:strCache>
            </c:strRef>
          </c:cat>
          <c:val>
            <c:numRef>
              <c:f>'CARACT. PARCELA - INFRAES - MAQ'!$FZ$62:$FZ$63</c:f>
              <c:numCache>
                <c:formatCode>0</c:formatCode>
                <c:ptCount val="2"/>
                <c:pt idx="0">
                  <c:v>12.0</c:v>
                </c:pt>
                <c:pt idx="1">
                  <c:v>27.0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1"/>
          <c:dPt>
            <c:idx val="0"/>
            <c:bubble3D val="0"/>
            <c:explosion val="4"/>
          </c:dPt>
          <c:dPt>
            <c:idx val="2"/>
            <c:bubble3D val="0"/>
            <c:explosion val="5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/>
                      <a:t>ASPERSIÓN</a:t>
                    </a:r>
                    <a:r>
                      <a:rPr lang="en-US"/>
                      <a:t>
45%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0244356955380578"/>
                  <c:y val="-0.2925462962962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50458333333333"/>
                  <c:y val="0.03609543598716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MAQ'!$GI$64:$GI$66</c:f>
              <c:strCache>
                <c:ptCount val="3"/>
                <c:pt idx="0">
                  <c:v>ASPERSIÓN</c:v>
                </c:pt>
                <c:pt idx="1">
                  <c:v>GOTEO</c:v>
                </c:pt>
                <c:pt idx="2">
                  <c:v>SURCOS</c:v>
                </c:pt>
              </c:strCache>
            </c:strRef>
          </c:cat>
          <c:val>
            <c:numRef>
              <c:f>'CARACT. PARCELA - INFRAES - MAQ'!$GJ$64:$GJ$66</c:f>
              <c:numCache>
                <c:formatCode>General</c:formatCode>
                <c:ptCount val="3"/>
                <c:pt idx="0">
                  <c:v>41.7</c:v>
                </c:pt>
                <c:pt idx="1">
                  <c:v>7.55</c:v>
                </c:pt>
                <c:pt idx="2">
                  <c:v>43.75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02777777777777"/>
          <c:y val="0.104166666666667"/>
          <c:w val="0.81388888888889"/>
          <c:h val="0.77314814814815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6384908136483"/>
                  <c:y val="0.04745370370370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558015091863517"/>
                  <c:y val="-0.4035185185185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MAQ'!$IP$63:$IP$64</c:f>
              <c:strCache>
                <c:ptCount val="2"/>
                <c:pt idx="0">
                  <c:v>CON FINANC.</c:v>
                </c:pt>
                <c:pt idx="1">
                  <c:v>SIN FINANC.</c:v>
                </c:pt>
              </c:strCache>
            </c:strRef>
          </c:cat>
          <c:val>
            <c:numRef>
              <c:f>'CARACT. PARCELA - INFRAES - MAQ'!$IQ$63:$IQ$64</c:f>
              <c:numCache>
                <c:formatCode>General</c:formatCode>
                <c:ptCount val="2"/>
                <c:pt idx="0">
                  <c:v>2.0</c:v>
                </c:pt>
                <c:pt idx="1">
                  <c:v>37.0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00451290463692038"/>
                  <c:y val="-0.397106299212599"/>
                </c:manualLayout>
              </c:layout>
              <c:spPr/>
              <c:txPr>
                <a:bodyPr/>
                <a:lstStyle/>
                <a:p>
                  <a:pPr>
                    <a:defRPr sz="2000" b="1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elete val="1"/>
            </c:dLbl>
            <c:txPr>
              <a:bodyPr/>
              <a:lstStyle/>
              <a:p>
                <a:pPr>
                  <a:defRPr sz="20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'CARACT. PARCELA - INFRAES - MAQ'!$IS$63:$IS$64</c:f>
              <c:strCache>
                <c:ptCount val="2"/>
                <c:pt idx="0">
                  <c:v>ESTADO</c:v>
                </c:pt>
                <c:pt idx="1">
                  <c:v>OTRO</c:v>
                </c:pt>
              </c:strCache>
            </c:strRef>
          </c:cat>
          <c:val>
            <c:numRef>
              <c:f>'CARACT. PARCELA - INFRAES - MAQ'!$IT$63:$IT$64</c:f>
              <c:numCache>
                <c:formatCode>General</c:formatCode>
                <c:ptCount val="2"/>
                <c:pt idx="0">
                  <c:v>100.0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284531933508311"/>
          <c:y val="0.180555555555556"/>
          <c:w val="0.425380670468214"/>
          <c:h val="0.107187973892441"/>
        </c:manualLayout>
      </c:layout>
      <c:overlay val="0"/>
      <c:txPr>
        <a:bodyPr/>
        <a:lstStyle/>
        <a:p>
          <a:pPr>
            <a:defRPr sz="16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1"/>
            <c:bubble3D val="0"/>
            <c:explosion val="5"/>
          </c:dPt>
          <c:dLbls>
            <c:dLbl>
              <c:idx val="0"/>
              <c:layout>
                <c:manualLayout>
                  <c:x val="-0.237823709536308"/>
                  <c:y val="-0.2909696704578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90132108486439"/>
                  <c:y val="0.09387394284047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MAQ'!$IB$59:$IB$60</c:f>
              <c:strCache>
                <c:ptCount val="2"/>
                <c:pt idx="0">
                  <c:v>SI </c:v>
                </c:pt>
                <c:pt idx="1">
                  <c:v>NO</c:v>
                </c:pt>
              </c:strCache>
            </c:strRef>
          </c:cat>
          <c:val>
            <c:numRef>
              <c:f>'CARACT. PARCELA - INFRAES - MAQ'!$IC$59:$IC$60</c:f>
              <c:numCache>
                <c:formatCode>General</c:formatCode>
                <c:ptCount val="2"/>
                <c:pt idx="0">
                  <c:v>28.0</c:v>
                </c:pt>
                <c:pt idx="1">
                  <c:v>11.0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11"/>
          </c:dPt>
          <c:dLbls>
            <c:dLbl>
              <c:idx val="0"/>
              <c:layout>
                <c:manualLayout>
                  <c:x val="-0.0700621519712244"/>
                  <c:y val="-0.29379738990959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495143743516653"/>
                  <c:y val="0.1006590842811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'CARACT. PARCELA - INFRAES - MAQ'!$GU$69:$GU$70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'CARACT. PARCELA - INFRAES - MAQ'!$GV$69:$GV$70</c:f>
              <c:numCache>
                <c:formatCode>0</c:formatCode>
                <c:ptCount val="2"/>
                <c:pt idx="0">
                  <c:v>36.0</c:v>
                </c:pt>
                <c:pt idx="1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431103142382151"/>
          <c:y val="0.743039151356082"/>
          <c:w val="0.172711425049882"/>
          <c:h val="0.0949238116068825"/>
        </c:manualLayout>
      </c:layout>
      <c:overlay val="0"/>
      <c:txPr>
        <a:bodyPr/>
        <a:lstStyle/>
        <a:p>
          <a:pPr>
            <a:defRPr sz="12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611111111111"/>
          <c:y val="0.196759259259259"/>
          <c:w val="0.81388888888889"/>
          <c:h val="0.77314814814815"/>
        </c:manualLayout>
      </c:layout>
      <c:pie3DChart>
        <c:varyColors val="1"/>
        <c:ser>
          <c:idx val="0"/>
          <c:order val="0"/>
          <c:explosion val="9"/>
          <c:dLbls>
            <c:dLbl>
              <c:idx val="1"/>
              <c:layout>
                <c:manualLayout>
                  <c:x val="0.0637595144356955"/>
                  <c:y val="-0.243680373286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051576334208224"/>
                  <c:y val="-0.04751713327500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MAQ'!$IJ$61:$IJ$64</c:f>
              <c:strCache>
                <c:ptCount val="4"/>
                <c:pt idx="0">
                  <c:v>FAMILIAR</c:v>
                </c:pt>
                <c:pt idx="1">
                  <c:v>JORNALEROS (AÑO)</c:v>
                </c:pt>
                <c:pt idx="2">
                  <c:v>INTERCAMBIO SOLIDARIO</c:v>
                </c:pt>
                <c:pt idx="3">
                  <c:v>ASALARIADO</c:v>
                </c:pt>
              </c:strCache>
            </c:strRef>
          </c:cat>
          <c:val>
            <c:numRef>
              <c:f>'CARACT. PARCELA - INFRAES - MAQ'!$IK$61:$IK$64</c:f>
              <c:numCache>
                <c:formatCode>General</c:formatCode>
                <c:ptCount val="4"/>
                <c:pt idx="0">
                  <c:v>87.0</c:v>
                </c:pt>
                <c:pt idx="1">
                  <c:v>379.0</c:v>
                </c:pt>
                <c:pt idx="2">
                  <c:v>3.0</c:v>
                </c:pt>
                <c:pt idx="3">
                  <c:v>75.0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6"/>
          <c:dPt>
            <c:idx val="0"/>
            <c:bubble3D val="0"/>
            <c:explosion val="1"/>
          </c:dPt>
          <c:dLbls>
            <c:dLbl>
              <c:idx val="0"/>
              <c:layout>
                <c:manualLayout>
                  <c:x val="-0.245673447069116"/>
                  <c:y val="-0.1128441236512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31013888888889"/>
                  <c:y val="0.05389216972878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GENERAL - VIVIENDA'!$AF$57:$AF$58</c:f>
              <c:strCache>
                <c:ptCount val="2"/>
                <c:pt idx="0">
                  <c:v>DENTRO DE LA PARCELA</c:v>
                </c:pt>
                <c:pt idx="1">
                  <c:v>FUERA DE LA PARCELA</c:v>
                </c:pt>
              </c:strCache>
            </c:strRef>
          </c:cat>
          <c:val>
            <c:numRef>
              <c:f>'DATOS GENERAL - VIVIENDA'!$AG$57:$AG$58</c:f>
              <c:numCache>
                <c:formatCode>General</c:formatCode>
                <c:ptCount val="2"/>
                <c:pt idx="0">
                  <c:v>22.0</c:v>
                </c:pt>
                <c:pt idx="1">
                  <c:v>17.0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7"/>
          <c:dPt>
            <c:idx val="0"/>
            <c:bubble3D val="0"/>
            <c:explosion val="20"/>
          </c:dPt>
          <c:dLbls>
            <c:dLbl>
              <c:idx val="0"/>
              <c:layout>
                <c:manualLayout>
                  <c:x val="-0.110623797025372"/>
                  <c:y val="0.039202755905511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431963035870516"/>
                  <c:y val="-0.32487897346165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VIVIENDA'!$CQ$58:$CQ$59</c:f>
              <c:strCache>
                <c:ptCount val="2"/>
                <c:pt idx="0">
                  <c:v>CASA RURAL (MALARIOLOGÍA)</c:v>
                </c:pt>
                <c:pt idx="1">
                  <c:v>CASA</c:v>
                </c:pt>
              </c:strCache>
            </c:strRef>
          </c:cat>
          <c:val>
            <c:numRef>
              <c:f>'DATOS GENERAL - VIVIENDA'!$CR$58:$CR$59</c:f>
              <c:numCache>
                <c:formatCode>General</c:formatCode>
                <c:ptCount val="2"/>
                <c:pt idx="0">
                  <c:v>1.0</c:v>
                </c:pt>
                <c:pt idx="1">
                  <c:v>21.0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57382327209099"/>
          <c:y val="0.75692804024497"/>
          <c:w val="0.685235126859143"/>
          <c:h val="0.0949238116068825"/>
        </c:manualLayout>
      </c:layout>
      <c:overlay val="0"/>
      <c:txPr>
        <a:bodyPr/>
        <a:lstStyle/>
        <a:p>
          <a:pPr>
            <a:defRPr sz="12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30555555555559"/>
          <c:y val="0.13831583552056"/>
          <c:w val="0.81388888888889"/>
          <c:h val="0.646213910761155"/>
        </c:manualLayout>
      </c:layout>
      <c:pie3DChart>
        <c:varyColors val="1"/>
        <c:ser>
          <c:idx val="0"/>
          <c:order val="0"/>
          <c:explosion val="7"/>
          <c:dLbls>
            <c:dLbl>
              <c:idx val="0"/>
              <c:layout>
                <c:manualLayout>
                  <c:x val="-0.138611111111111"/>
                  <c:y val="-0.2999453193350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7155949256343"/>
                  <c:y val="0.1046992563429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VIVIENDA'!$BC$64:$BC$65</c:f>
              <c:strCache>
                <c:ptCount val="2"/>
                <c:pt idx="0">
                  <c:v>1 a 4 Ha</c:v>
                </c:pt>
                <c:pt idx="1">
                  <c:v>4 a 5,5 Ha</c:v>
                </c:pt>
              </c:strCache>
            </c:strRef>
          </c:cat>
          <c:val>
            <c:numRef>
              <c:f>'DATOS GENERAL - VIVIENDA'!$BD$64:$BD$65</c:f>
              <c:numCache>
                <c:formatCode>General</c:formatCode>
                <c:ptCount val="2"/>
                <c:pt idx="0">
                  <c:v>32.0</c:v>
                </c:pt>
                <c:pt idx="1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250040026246719"/>
          <c:y val="0.800925925925925"/>
          <c:w val="0.511031058617673"/>
          <c:h val="0.11729002624672"/>
        </c:manualLayout>
      </c:layout>
      <c:overlay val="0"/>
      <c:txPr>
        <a:bodyPr/>
        <a:lstStyle/>
        <a:p>
          <a:pPr>
            <a:defRPr sz="16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0191393263342082"/>
                  <c:y val="-0.338838218139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VIVIENDA'!$BL$59:$BL$60</c:f>
              <c:strCache>
                <c:ptCount val="2"/>
                <c:pt idx="0">
                  <c:v>INTI</c:v>
                </c:pt>
                <c:pt idx="1">
                  <c:v>OTRA</c:v>
                </c:pt>
              </c:strCache>
            </c:strRef>
          </c:cat>
          <c:val>
            <c:numRef>
              <c:f>'DATOS GENERAL - VIVIENDA'!$BM$59:$BM$60</c:f>
              <c:numCache>
                <c:formatCode>General</c:formatCode>
                <c:ptCount val="2"/>
                <c:pt idx="0">
                  <c:v>38.0</c:v>
                </c:pt>
                <c:pt idx="1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332538276465443"/>
          <c:y val="0.817113225430154"/>
          <c:w val="0.346034339457568"/>
          <c:h val="0.0949238116068825"/>
        </c:manualLayout>
      </c:layout>
      <c:overlay val="0"/>
      <c:txPr>
        <a:bodyPr/>
        <a:lstStyle/>
        <a:p>
          <a:pPr>
            <a:defRPr sz="12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374160378200367"/>
          <c:y val="0.0512707710277247"/>
          <c:w val="0.957092810023769"/>
          <c:h val="0.620154542112683"/>
        </c:manualLayout>
      </c:layout>
      <c:pie3DChart>
        <c:varyColors val="1"/>
        <c:ser>
          <c:idx val="0"/>
          <c:order val="0"/>
          <c:explosion val="3"/>
          <c:dLbls>
            <c:dLbl>
              <c:idx val="0"/>
              <c:layout>
                <c:manualLayout>
                  <c:x val="-0.155439898170748"/>
                  <c:y val="0.055677188822192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393184234421311"/>
                  <c:y val="-0.270950131879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VIVIENDA'!$BS$59:$BS$65</c:f>
              <c:strCache>
                <c:ptCount val="7"/>
                <c:pt idx="0">
                  <c:v>CARTA AGRARIA</c:v>
                </c:pt>
                <c:pt idx="1">
                  <c:v>CONSTANCIA DE REGISTRO AGRARIO</c:v>
                </c:pt>
                <c:pt idx="2">
                  <c:v>ADJUDICACIÓN</c:v>
                </c:pt>
                <c:pt idx="3">
                  <c:v>DERCHO DE PISATARIO</c:v>
                </c:pt>
                <c:pt idx="4">
                  <c:v>DERECHO DE PERMANENCIA</c:v>
                </c:pt>
                <c:pt idx="5">
                  <c:v>TÍTULO IAN</c:v>
                </c:pt>
                <c:pt idx="6">
                  <c:v>SIN DOCUMENTACIÓN</c:v>
                </c:pt>
              </c:strCache>
            </c:strRef>
          </c:cat>
          <c:val>
            <c:numRef>
              <c:f>'DATOS GENERAL - VIVIENDA'!$BT$59:$BT$65</c:f>
              <c:numCache>
                <c:formatCode>General</c:formatCode>
                <c:ptCount val="7"/>
                <c:pt idx="0">
                  <c:v>12.0</c:v>
                </c:pt>
                <c:pt idx="1">
                  <c:v>16.0</c:v>
                </c:pt>
                <c:pt idx="2">
                  <c:v>2.0</c:v>
                </c:pt>
                <c:pt idx="3">
                  <c:v>1.0</c:v>
                </c:pt>
                <c:pt idx="4">
                  <c:v>1.0</c:v>
                </c:pt>
                <c:pt idx="5">
                  <c:v>3.0</c:v>
                </c:pt>
                <c:pt idx="6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27817689870026"/>
          <c:y val="0.708231074542352"/>
          <c:w val="0.826457003840503"/>
          <c:h val="0.259605669044299"/>
        </c:manualLayout>
      </c:layout>
      <c:overlay val="0"/>
      <c:txPr>
        <a:bodyPr/>
        <a:lstStyle/>
        <a:p>
          <a:pPr>
            <a:defRPr sz="11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86111111111111"/>
          <c:y val="0.224537037037037"/>
          <c:w val="0.81388888888889"/>
          <c:h val="0.77314814814815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3"/>
          </c:dPt>
          <c:dPt>
            <c:idx val="1"/>
            <c:bubble3D val="0"/>
            <c:explosion val="3"/>
          </c:dPt>
          <c:dPt>
            <c:idx val="2"/>
            <c:bubble3D val="0"/>
            <c:explosion val="7"/>
          </c:dPt>
          <c:dPt>
            <c:idx val="3"/>
            <c:bubble3D val="0"/>
            <c:explosion val="8"/>
          </c:dPt>
          <c:dPt>
            <c:idx val="4"/>
            <c:bubble3D val="0"/>
            <c:explosion val="8"/>
          </c:dPt>
          <c:dPt>
            <c:idx val="5"/>
            <c:bubble3D val="0"/>
            <c:explosion val="6"/>
          </c:dPt>
          <c:dLbls>
            <c:dLbl>
              <c:idx val="1"/>
              <c:layout>
                <c:manualLayout>
                  <c:x val="-0.0279612860892388"/>
                  <c:y val="-0.2416666666666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01055774278215"/>
                  <c:y val="-0.1623581948089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000" b="1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MAQ'!$D$82:$D$87</c:f>
              <c:strCache>
                <c:ptCount val="6"/>
                <c:pt idx="0">
                  <c:v>FRUTALES</c:v>
                </c:pt>
                <c:pt idx="1">
                  <c:v>HORTALIZAS</c:v>
                </c:pt>
                <c:pt idx="2">
                  <c:v>CEREALES</c:v>
                </c:pt>
                <c:pt idx="3">
                  <c:v>PASTOS</c:v>
                </c:pt>
                <c:pt idx="4">
                  <c:v>RAICES Y TUBERCULOS</c:v>
                </c:pt>
                <c:pt idx="5">
                  <c:v>PRODUCCIÓN PECUARIA</c:v>
                </c:pt>
              </c:strCache>
            </c:strRef>
          </c:cat>
          <c:val>
            <c:numRef>
              <c:f>'CARACT. PARCELA - INFRAES - MAQ'!$E$82:$E$87</c:f>
              <c:numCache>
                <c:formatCode>General</c:formatCode>
                <c:ptCount val="6"/>
                <c:pt idx="0">
                  <c:v>27.0</c:v>
                </c:pt>
                <c:pt idx="1">
                  <c:v>15.0</c:v>
                </c:pt>
                <c:pt idx="2">
                  <c:v>12.0</c:v>
                </c:pt>
                <c:pt idx="3">
                  <c:v>2.0</c:v>
                </c:pt>
                <c:pt idx="4">
                  <c:v>7.0</c:v>
                </c:pt>
                <c:pt idx="5">
                  <c:v>7.0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blipFill>
          <a:blip xmlns:r="http://schemas.openxmlformats.org/officeDocument/2006/relationships" r:embed="rId1"/>
          <a:tile tx="0" ty="0" sx="100000" sy="100000" flip="none" algn="tl"/>
        </a:blipFill>
      </c:spPr>
    </c:sideWall>
    <c:backWall>
      <c:thickness val="0"/>
      <c:spPr>
        <a:blipFill>
          <a:blip xmlns:r="http://schemas.openxmlformats.org/officeDocument/2006/relationships" r:embed="rId1"/>
          <a:tile tx="0" ty="0" sx="100000" sy="100000" flip="none" algn="tl"/>
        </a:blipFill>
      </c:spPr>
    </c:backWall>
    <c:plotArea>
      <c:layout>
        <c:manualLayout>
          <c:layoutTarget val="inner"/>
          <c:xMode val="edge"/>
          <c:yMode val="edge"/>
          <c:x val="0.153802999671026"/>
          <c:y val="0.0"/>
          <c:w val="0.824823844497591"/>
          <c:h val="0.92358707687322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'CARACT. PARCELA - INFRAES - MAQ'!$D$60:$D$74</c:f>
              <c:strCache>
                <c:ptCount val="15"/>
                <c:pt idx="0">
                  <c:v>MANGO</c:v>
                </c:pt>
                <c:pt idx="1">
                  <c:v>COCO</c:v>
                </c:pt>
                <c:pt idx="2">
                  <c:v>AGUACATE</c:v>
                </c:pt>
                <c:pt idx="3">
                  <c:v>CAMBUR</c:v>
                </c:pt>
                <c:pt idx="4">
                  <c:v>NARANJA</c:v>
                </c:pt>
                <c:pt idx="5">
                  <c:v>LIMÓN</c:v>
                </c:pt>
                <c:pt idx="6">
                  <c:v>AUYAMA</c:v>
                </c:pt>
                <c:pt idx="7">
                  <c:v>BERENJENA</c:v>
                </c:pt>
                <c:pt idx="8">
                  <c:v>PIMENTÓN</c:v>
                </c:pt>
                <c:pt idx="9">
                  <c:v>AJÍ DULCE</c:v>
                </c:pt>
                <c:pt idx="10">
                  <c:v>PEPINO</c:v>
                </c:pt>
                <c:pt idx="11">
                  <c:v>MAÍZ BLANCO</c:v>
                </c:pt>
                <c:pt idx="12">
                  <c:v>MAÍZ AMARILLO</c:v>
                </c:pt>
                <c:pt idx="13">
                  <c:v>YUCA</c:v>
                </c:pt>
                <c:pt idx="14">
                  <c:v>PASTOS</c:v>
                </c:pt>
              </c:strCache>
            </c:strRef>
          </c:cat>
          <c:val>
            <c:numRef>
              <c:f>'CARACT. PARCELA - INFRAES - MAQ'!$F$60:$F$74</c:f>
              <c:numCache>
                <c:formatCode>#,##0.00</c:formatCode>
                <c:ptCount val="15"/>
                <c:pt idx="0">
                  <c:v>3.65</c:v>
                </c:pt>
                <c:pt idx="1">
                  <c:v>1.0</c:v>
                </c:pt>
                <c:pt idx="2">
                  <c:v>1.95</c:v>
                </c:pt>
                <c:pt idx="3">
                  <c:v>11.05</c:v>
                </c:pt>
                <c:pt idx="4">
                  <c:v>3.0</c:v>
                </c:pt>
                <c:pt idx="5">
                  <c:v>22.73</c:v>
                </c:pt>
                <c:pt idx="6">
                  <c:v>14.9</c:v>
                </c:pt>
                <c:pt idx="7">
                  <c:v>1.0</c:v>
                </c:pt>
                <c:pt idx="8">
                  <c:v>2.5</c:v>
                </c:pt>
                <c:pt idx="9">
                  <c:v>0.75</c:v>
                </c:pt>
                <c:pt idx="10">
                  <c:v>0.25</c:v>
                </c:pt>
                <c:pt idx="11">
                  <c:v>16.35</c:v>
                </c:pt>
                <c:pt idx="12">
                  <c:v>11.0</c:v>
                </c:pt>
                <c:pt idx="13">
                  <c:v>13.5</c:v>
                </c:pt>
                <c:pt idx="14">
                  <c:v>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4584408"/>
        <c:axId val="2074587384"/>
        <c:axId val="0"/>
      </c:bar3DChart>
      <c:catAx>
        <c:axId val="207458440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074587384"/>
        <c:crosses val="autoZero"/>
        <c:auto val="1"/>
        <c:lblAlgn val="ctr"/>
        <c:lblOffset val="100"/>
        <c:noMultiLvlLbl val="0"/>
      </c:catAx>
      <c:valAx>
        <c:axId val="2074587384"/>
        <c:scaling>
          <c:orientation val="minMax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074584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  <c:spPr>
        <a:blipFill>
          <a:blip xmlns:r="http://schemas.openxmlformats.org/officeDocument/2006/relationships" r:embed="rId1"/>
          <a:tile tx="0" ty="0" sx="100000" sy="100000" flip="none" algn="tl"/>
        </a:blipFill>
      </c:spPr>
    </c:backWall>
    <c:plotArea>
      <c:layout>
        <c:manualLayout>
          <c:layoutTarget val="inner"/>
          <c:xMode val="edge"/>
          <c:yMode val="edge"/>
          <c:x val="0.0850795858765256"/>
          <c:y val="0.021998059111659"/>
          <c:w val="0.914920414123477"/>
          <c:h val="0.76598983460441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'CARACT. PARCELA - INFRAES - MAQ'!$D$60:$D$74</c:f>
              <c:strCache>
                <c:ptCount val="15"/>
                <c:pt idx="0">
                  <c:v>MANGO</c:v>
                </c:pt>
                <c:pt idx="1">
                  <c:v>COCO</c:v>
                </c:pt>
                <c:pt idx="2">
                  <c:v>AGUACATE</c:v>
                </c:pt>
                <c:pt idx="3">
                  <c:v>CAMBUR</c:v>
                </c:pt>
                <c:pt idx="4">
                  <c:v>NARANJA</c:v>
                </c:pt>
                <c:pt idx="5">
                  <c:v>LIMÓN</c:v>
                </c:pt>
                <c:pt idx="6">
                  <c:v>AUYAMA</c:v>
                </c:pt>
                <c:pt idx="7">
                  <c:v>BERENJENA</c:v>
                </c:pt>
                <c:pt idx="8">
                  <c:v>PIMENTÓN</c:v>
                </c:pt>
                <c:pt idx="9">
                  <c:v>AJÍ DULCE</c:v>
                </c:pt>
                <c:pt idx="10">
                  <c:v>PEPINO</c:v>
                </c:pt>
                <c:pt idx="11">
                  <c:v>MAÍZ BLANCO</c:v>
                </c:pt>
                <c:pt idx="12">
                  <c:v>MAÍZ AMARILLO</c:v>
                </c:pt>
                <c:pt idx="13">
                  <c:v>YUCA</c:v>
                </c:pt>
                <c:pt idx="14">
                  <c:v>PASTOS</c:v>
                </c:pt>
              </c:strCache>
            </c:strRef>
          </c:cat>
          <c:val>
            <c:numRef>
              <c:f>'CARACT. PARCELA - INFRAES - MAQ'!$I$60:$I$74</c:f>
              <c:numCache>
                <c:formatCode>#,##0.00</c:formatCode>
                <c:ptCount val="15"/>
                <c:pt idx="0">
                  <c:v>30300.0</c:v>
                </c:pt>
                <c:pt idx="1">
                  <c:v>600.0</c:v>
                </c:pt>
                <c:pt idx="2">
                  <c:v>1110.0</c:v>
                </c:pt>
                <c:pt idx="3">
                  <c:v>38333.33333333334</c:v>
                </c:pt>
                <c:pt idx="4">
                  <c:v>1800.0</c:v>
                </c:pt>
                <c:pt idx="5">
                  <c:v>15538.08333333333</c:v>
                </c:pt>
                <c:pt idx="6">
                  <c:v>10205.55555555555</c:v>
                </c:pt>
                <c:pt idx="7">
                  <c:v>10000.0</c:v>
                </c:pt>
                <c:pt idx="8">
                  <c:v>145000.0</c:v>
                </c:pt>
                <c:pt idx="9">
                  <c:v>10000.0</c:v>
                </c:pt>
                <c:pt idx="10">
                  <c:v>1200.0</c:v>
                </c:pt>
                <c:pt idx="11">
                  <c:v>5685.3</c:v>
                </c:pt>
                <c:pt idx="12">
                  <c:v>4464.333333333333</c:v>
                </c:pt>
                <c:pt idx="13">
                  <c:v>18083.5</c:v>
                </c:pt>
                <c:pt idx="14">
                  <c:v>5750.0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4466488"/>
        <c:axId val="2074469464"/>
        <c:axId val="0"/>
      </c:bar3DChart>
      <c:catAx>
        <c:axId val="2074466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ES"/>
          </a:p>
        </c:txPr>
        <c:crossAx val="2074469464"/>
        <c:crosses val="autoZero"/>
        <c:auto val="1"/>
        <c:lblAlgn val="ctr"/>
        <c:lblOffset val="100"/>
        <c:noMultiLvlLbl val="0"/>
      </c:catAx>
      <c:valAx>
        <c:axId val="2074469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074466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7.xml"/><Relationship Id="rId12" Type="http://schemas.openxmlformats.org/officeDocument/2006/relationships/chart" Target="../charts/chart18.xml"/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<Relationship Id="rId6" Type="http://schemas.openxmlformats.org/officeDocument/2006/relationships/chart" Target="../charts/chart12.xml"/><Relationship Id="rId7" Type="http://schemas.openxmlformats.org/officeDocument/2006/relationships/chart" Target="../charts/chart13.xml"/><Relationship Id="rId8" Type="http://schemas.openxmlformats.org/officeDocument/2006/relationships/chart" Target="../charts/chart14.xml"/><Relationship Id="rId9" Type="http://schemas.openxmlformats.org/officeDocument/2006/relationships/chart" Target="../charts/chart15.xml"/><Relationship Id="rId10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59</xdr:row>
      <xdr:rowOff>51547</xdr:rowOff>
    </xdr:from>
    <xdr:to>
      <xdr:col>9</xdr:col>
      <xdr:colOff>201706</xdr:colOff>
      <xdr:row>73</xdr:row>
      <xdr:rowOff>127747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67236</xdr:colOff>
      <xdr:row>61</xdr:row>
      <xdr:rowOff>62754</xdr:rowOff>
    </xdr:from>
    <xdr:to>
      <xdr:col>36</xdr:col>
      <xdr:colOff>762001</xdr:colOff>
      <xdr:row>75</xdr:row>
      <xdr:rowOff>138954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91</xdr:col>
      <xdr:colOff>392207</xdr:colOff>
      <xdr:row>60</xdr:row>
      <xdr:rowOff>118782</xdr:rowOff>
    </xdr:from>
    <xdr:to>
      <xdr:col>100</xdr:col>
      <xdr:colOff>201707</xdr:colOff>
      <xdr:row>75</xdr:row>
      <xdr:rowOff>4482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53</xdr:col>
      <xdr:colOff>56029</xdr:colOff>
      <xdr:row>66</xdr:row>
      <xdr:rowOff>186018</xdr:rowOff>
    </xdr:from>
    <xdr:to>
      <xdr:col>61</xdr:col>
      <xdr:colOff>44823</xdr:colOff>
      <xdr:row>81</xdr:row>
      <xdr:rowOff>71718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61</xdr:col>
      <xdr:colOff>67235</xdr:colOff>
      <xdr:row>62</xdr:row>
      <xdr:rowOff>129987</xdr:rowOff>
    </xdr:from>
    <xdr:to>
      <xdr:col>69</xdr:col>
      <xdr:colOff>201706</xdr:colOff>
      <xdr:row>77</xdr:row>
      <xdr:rowOff>15687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70</xdr:col>
      <xdr:colOff>212912</xdr:colOff>
      <xdr:row>57</xdr:row>
      <xdr:rowOff>40342</xdr:rowOff>
    </xdr:from>
    <xdr:to>
      <xdr:col>78</xdr:col>
      <xdr:colOff>661146</xdr:colOff>
      <xdr:row>75</xdr:row>
      <xdr:rowOff>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683560</xdr:colOff>
      <xdr:row>88</xdr:row>
      <xdr:rowOff>118783</xdr:rowOff>
    </xdr:from>
    <xdr:to>
      <xdr:col>8</xdr:col>
      <xdr:colOff>268942</xdr:colOff>
      <xdr:row>103</xdr:row>
      <xdr:rowOff>4483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2400</xdr:colOff>
      <xdr:row>80</xdr:row>
      <xdr:rowOff>118783</xdr:rowOff>
    </xdr:from>
    <xdr:to>
      <xdr:col>19</xdr:col>
      <xdr:colOff>446633</xdr:colOff>
      <xdr:row>98</xdr:row>
      <xdr:rowOff>22413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369793</xdr:colOff>
      <xdr:row>59</xdr:row>
      <xdr:rowOff>44824</xdr:rowOff>
    </xdr:from>
    <xdr:to>
      <xdr:col>19</xdr:col>
      <xdr:colOff>750792</xdr:colOff>
      <xdr:row>77</xdr:row>
      <xdr:rowOff>138953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156</xdr:col>
      <xdr:colOff>336176</xdr:colOff>
      <xdr:row>63</xdr:row>
      <xdr:rowOff>6723</xdr:rowOff>
    </xdr:from>
    <xdr:to>
      <xdr:col>162</xdr:col>
      <xdr:colOff>56029</xdr:colOff>
      <xdr:row>78</xdr:row>
      <xdr:rowOff>78441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163</xdr:col>
      <xdr:colOff>156882</xdr:colOff>
      <xdr:row>65</xdr:row>
      <xdr:rowOff>152400</xdr:rowOff>
    </xdr:from>
    <xdr:to>
      <xdr:col>172</xdr:col>
      <xdr:colOff>369794</xdr:colOff>
      <xdr:row>80</xdr:row>
      <xdr:rowOff>38100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175</xdr:col>
      <xdr:colOff>212912</xdr:colOff>
      <xdr:row>63</xdr:row>
      <xdr:rowOff>112059</xdr:rowOff>
    </xdr:from>
    <xdr:to>
      <xdr:col>182</xdr:col>
      <xdr:colOff>145677</xdr:colOff>
      <xdr:row>74</xdr:row>
      <xdr:rowOff>116541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182</xdr:col>
      <xdr:colOff>414617</xdr:colOff>
      <xdr:row>69</xdr:row>
      <xdr:rowOff>73959</xdr:rowOff>
    </xdr:from>
    <xdr:to>
      <xdr:col>193</xdr:col>
      <xdr:colOff>336176</xdr:colOff>
      <xdr:row>83</xdr:row>
      <xdr:rowOff>150159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247</xdr:col>
      <xdr:colOff>421822</xdr:colOff>
      <xdr:row>69</xdr:row>
      <xdr:rowOff>70757</xdr:rowOff>
    </xdr:from>
    <xdr:to>
      <xdr:col>254</xdr:col>
      <xdr:colOff>244929</xdr:colOff>
      <xdr:row>83</xdr:row>
      <xdr:rowOff>146957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254</xdr:col>
      <xdr:colOff>612322</xdr:colOff>
      <xdr:row>57</xdr:row>
      <xdr:rowOff>57150</xdr:rowOff>
    </xdr:from>
    <xdr:to>
      <xdr:col>260</xdr:col>
      <xdr:colOff>585107</xdr:colOff>
      <xdr:row>71</xdr:row>
      <xdr:rowOff>133350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233</xdr:col>
      <xdr:colOff>54429</xdr:colOff>
      <xdr:row>66</xdr:row>
      <xdr:rowOff>70757</xdr:rowOff>
    </xdr:from>
    <xdr:to>
      <xdr:col>240</xdr:col>
      <xdr:colOff>149679</xdr:colOff>
      <xdr:row>80</xdr:row>
      <xdr:rowOff>146957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208</xdr:col>
      <xdr:colOff>571500</xdr:colOff>
      <xdr:row>60</xdr:row>
      <xdr:rowOff>138793</xdr:rowOff>
    </xdr:from>
    <xdr:to>
      <xdr:col>217</xdr:col>
      <xdr:colOff>40822</xdr:colOff>
      <xdr:row>75</xdr:row>
      <xdr:rowOff>24493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240</xdr:col>
      <xdr:colOff>723580</xdr:colOff>
      <xdr:row>69</xdr:row>
      <xdr:rowOff>68036</xdr:rowOff>
    </xdr:from>
    <xdr:to>
      <xdr:col>247</xdr:col>
      <xdr:colOff>27215</xdr:colOff>
      <xdr:row>81</xdr:row>
      <xdr:rowOff>114942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SEMFRANCISCO@HOT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JF66"/>
  <sheetViews>
    <sheetView topLeftCell="BZ34" zoomScale="120" zoomScaleNormal="120" zoomScalePageLayoutView="120" workbookViewId="0">
      <pane ySplit="7660" topLeftCell="A94"/>
      <selection activeCell="CD49" sqref="CD49"/>
      <selection pane="bottomLeft" activeCell="GE60" sqref="GE60"/>
    </sheetView>
  </sheetViews>
  <sheetFormatPr baseColWidth="10" defaultColWidth="10.6640625" defaultRowHeight="14" x14ac:dyDescent="0"/>
  <cols>
    <col min="1" max="1" width="3.1640625" style="591" customWidth="1"/>
    <col min="2" max="2" width="3.6640625" customWidth="1"/>
    <col min="3" max="3" width="10.33203125" customWidth="1"/>
    <col min="4" max="4" width="10.5" customWidth="1"/>
    <col min="5" max="5" width="1.33203125" customWidth="1"/>
    <col min="6" max="6" width="12.5" customWidth="1"/>
    <col min="7" max="7" width="14.1640625" customWidth="1"/>
    <col min="8" max="8" width="1.33203125" customWidth="1"/>
    <col min="9" max="9" width="11.83203125" customWidth="1"/>
    <col min="10" max="10" width="11.33203125" customWidth="1"/>
    <col min="11" max="11" width="4.33203125" customWidth="1"/>
    <col min="12" max="12" width="4.1640625" customWidth="1"/>
    <col min="13" max="13" width="11.6640625" customWidth="1"/>
    <col min="14" max="14" width="1.5" customWidth="1"/>
    <col min="15" max="16" width="3.83203125" customWidth="1"/>
    <col min="17" max="17" width="1.33203125" customWidth="1"/>
    <col min="18" max="19" width="5.1640625" customWidth="1"/>
    <col min="20" max="20" width="5" customWidth="1"/>
    <col min="21" max="21" width="2" bestFit="1" customWidth="1"/>
    <col min="22" max="22" width="8.5" customWidth="1"/>
    <col min="23" max="23" width="1.33203125" customWidth="1"/>
    <col min="24" max="24" width="9.5" customWidth="1"/>
    <col min="25" max="25" width="9.33203125" customWidth="1"/>
    <col min="27" max="27" width="11.6640625" customWidth="1"/>
    <col min="28" max="28" width="9" customWidth="1"/>
    <col min="29" max="29" width="1.1640625" customWidth="1"/>
    <col min="30" max="30" width="16.6640625" customWidth="1"/>
    <col min="31" max="31" width="1.1640625" customWidth="1"/>
    <col min="32" max="32" width="9" customWidth="1"/>
    <col min="33" max="33" width="9.33203125" customWidth="1"/>
    <col min="34" max="34" width="1" customWidth="1"/>
    <col min="35" max="35" width="8.6640625" customWidth="1"/>
    <col min="36" max="36" width="12.33203125" customWidth="1"/>
    <col min="37" max="37" width="11.6640625" customWidth="1"/>
    <col min="38" max="38" width="1.1640625" customWidth="1"/>
    <col min="39" max="39" width="13.1640625" customWidth="1"/>
    <col min="40" max="40" width="19.33203125" customWidth="1"/>
    <col min="41" max="41" width="2.33203125" customWidth="1"/>
    <col min="42" max="44" width="8" customWidth="1"/>
    <col min="45" max="45" width="1" customWidth="1"/>
    <col min="46" max="46" width="8.1640625" customWidth="1"/>
    <col min="47" max="47" width="9.5" customWidth="1"/>
    <col min="48" max="48" width="12" customWidth="1"/>
    <col min="49" max="49" width="11" customWidth="1"/>
    <col min="51" max="51" width="14.1640625" customWidth="1"/>
    <col min="52" max="52" width="10.83203125" customWidth="1"/>
    <col min="53" max="53" width="15.5" customWidth="1"/>
    <col min="54" max="54" width="2" bestFit="1" customWidth="1"/>
    <col min="55" max="55" width="13.5" customWidth="1"/>
    <col min="56" max="56" width="10.5" customWidth="1"/>
    <col min="57" max="57" width="11.83203125" customWidth="1"/>
    <col min="58" max="58" width="9.83203125" customWidth="1"/>
    <col min="59" max="59" width="10.33203125" style="1" customWidth="1"/>
    <col min="60" max="60" width="9.33203125" style="1" customWidth="1"/>
    <col min="61" max="61" width="1.33203125" customWidth="1"/>
    <col min="62" max="62" width="5.83203125" customWidth="1"/>
    <col min="63" max="63" width="6.83203125" customWidth="1"/>
    <col min="64" max="64" width="7" customWidth="1"/>
    <col min="65" max="65" width="6.5" customWidth="1"/>
    <col min="66" max="66" width="11" customWidth="1"/>
    <col min="67" max="67" width="12.5" customWidth="1"/>
    <col min="68" max="68" width="7" customWidth="1"/>
    <col min="69" max="69" width="1.5" customWidth="1"/>
    <col min="70" max="70" width="8.5" customWidth="1"/>
    <col min="71" max="71" width="10.1640625" customWidth="1"/>
    <col min="72" max="72" width="11.33203125" customWidth="1"/>
    <col min="73" max="73" width="9.33203125" customWidth="1"/>
    <col min="74" max="74" width="11" customWidth="1"/>
    <col min="75" max="75" width="9.5" customWidth="1"/>
    <col min="76" max="76" width="12.83203125" customWidth="1"/>
    <col min="77" max="77" width="2" bestFit="1" customWidth="1"/>
    <col min="78" max="78" width="10.83203125" customWidth="1"/>
    <col min="79" max="79" width="9.83203125" customWidth="1"/>
    <col min="80" max="80" width="9.5" customWidth="1"/>
    <col min="81" max="81" width="9.33203125" customWidth="1"/>
    <col min="82" max="82" width="8.83203125" customWidth="1"/>
    <col min="83" max="83" width="10.5" customWidth="1"/>
    <col min="84" max="84" width="2" bestFit="1" customWidth="1"/>
    <col min="85" max="85" width="8.5" customWidth="1"/>
    <col min="86" max="86" width="9" customWidth="1"/>
    <col min="87" max="88" width="9.33203125" customWidth="1"/>
    <col min="89" max="89" width="9.5" customWidth="1"/>
    <col min="90" max="90" width="8.83203125" customWidth="1"/>
    <col min="91" max="91" width="8.6640625" customWidth="1"/>
    <col min="92" max="92" width="8.5" customWidth="1"/>
    <col min="93" max="93" width="8.83203125" customWidth="1"/>
    <col min="94" max="94" width="1.83203125" customWidth="1"/>
    <col min="95" max="95" width="12.5" customWidth="1"/>
    <col min="96" max="96" width="9.83203125" customWidth="1"/>
    <col min="97" max="97" width="10" customWidth="1"/>
    <col min="98" max="98" width="10.1640625" customWidth="1"/>
    <col min="99" max="99" width="1.1640625" customWidth="1"/>
    <col min="100" max="100" width="8.5" customWidth="1"/>
    <col min="101" max="101" width="9.33203125" customWidth="1"/>
    <col min="102" max="102" width="8.6640625" customWidth="1"/>
    <col min="103" max="103" width="9.33203125" customWidth="1"/>
    <col min="104" max="104" width="1.1640625" customWidth="1"/>
    <col min="105" max="106" width="5.6640625" customWidth="1"/>
    <col min="107" max="108" width="10.1640625" customWidth="1"/>
    <col min="109" max="109" width="2" bestFit="1" customWidth="1"/>
    <col min="110" max="110" width="13.5" customWidth="1"/>
    <col min="112" max="112" width="11" customWidth="1"/>
    <col min="113" max="113" width="13.1640625" customWidth="1"/>
    <col min="114" max="114" width="11.33203125" customWidth="1"/>
    <col min="115" max="115" width="12" customWidth="1"/>
    <col min="116" max="116" width="1.33203125" customWidth="1"/>
    <col min="117" max="117" width="9.5" customWidth="1"/>
    <col min="118" max="118" width="8.6640625" customWidth="1"/>
    <col min="119" max="119" width="9" customWidth="1"/>
    <col min="120" max="120" width="11.83203125" customWidth="1"/>
    <col min="121" max="121" width="9" customWidth="1"/>
    <col min="122" max="122" width="1.33203125" customWidth="1"/>
    <col min="123" max="123" width="11.33203125" customWidth="1"/>
    <col min="124" max="124" width="14.6640625" customWidth="1"/>
    <col min="125" max="125" width="15.1640625" customWidth="1"/>
    <col min="126" max="126" width="11.83203125" customWidth="1"/>
    <col min="128" max="128" width="1.33203125" customWidth="1"/>
    <col min="129" max="129" width="7.6640625" customWidth="1"/>
    <col min="130" max="130" width="7.5" customWidth="1"/>
    <col min="131" max="131" width="8.1640625" customWidth="1"/>
    <col min="132" max="132" width="1.33203125" customWidth="1"/>
    <col min="133" max="135" width="8.5" customWidth="1"/>
    <col min="137" max="137" width="9" customWidth="1"/>
    <col min="138" max="138" width="10.33203125" customWidth="1"/>
    <col min="139" max="139" width="1.33203125" customWidth="1"/>
    <col min="140" max="140" width="8.5" customWidth="1"/>
    <col min="141" max="141" width="9" customWidth="1"/>
    <col min="142" max="142" width="8" customWidth="1"/>
    <col min="143" max="143" width="11" customWidth="1"/>
    <col min="144" max="144" width="8.5" customWidth="1"/>
    <col min="145" max="145" width="1.5" customWidth="1"/>
    <col min="146" max="146" width="8.83203125" customWidth="1"/>
    <col min="147" max="147" width="8.5" customWidth="1"/>
    <col min="148" max="148" width="8.33203125" customWidth="1"/>
    <col min="149" max="149" width="2" customWidth="1"/>
    <col min="150" max="150" width="6.83203125" customWidth="1"/>
    <col min="151" max="151" width="7.1640625" customWidth="1"/>
    <col min="152" max="152" width="6.83203125" customWidth="1"/>
    <col min="153" max="153" width="2" bestFit="1" customWidth="1"/>
    <col min="154" max="154" width="11.6640625" customWidth="1"/>
    <col min="155" max="155" width="9.5" customWidth="1"/>
    <col min="156" max="156" width="8.6640625" customWidth="1"/>
    <col min="157" max="157" width="9.33203125" customWidth="1"/>
    <col min="158" max="158" width="8.83203125" customWidth="1"/>
    <col min="160" max="160" width="2" bestFit="1" customWidth="1"/>
    <col min="161" max="161" width="9.33203125" customWidth="1"/>
    <col min="162" max="162" width="9.5" customWidth="1"/>
    <col min="163" max="164" width="7.5" customWidth="1"/>
    <col min="165" max="165" width="7.83203125" customWidth="1"/>
    <col min="166" max="166" width="10.5" customWidth="1"/>
    <col min="167" max="167" width="8.5" customWidth="1"/>
    <col min="168" max="168" width="8.83203125" customWidth="1"/>
    <col min="169" max="169" width="7.33203125" customWidth="1"/>
    <col min="170" max="170" width="8.1640625" customWidth="1"/>
    <col min="171" max="171" width="7.5" customWidth="1"/>
    <col min="172" max="172" width="8.33203125" customWidth="1"/>
    <col min="173" max="173" width="7" customWidth="1"/>
    <col min="174" max="174" width="6.33203125" customWidth="1"/>
    <col min="175" max="175" width="2" bestFit="1" customWidth="1"/>
    <col min="176" max="176" width="8.33203125" customWidth="1"/>
    <col min="177" max="177" width="8" customWidth="1"/>
    <col min="178" max="178" width="8.5" customWidth="1"/>
    <col min="179" max="180" width="7.5" customWidth="1"/>
    <col min="181" max="181" width="7.33203125" customWidth="1"/>
    <col min="182" max="182" width="13.33203125" customWidth="1"/>
    <col min="183" max="183" width="1.33203125" customWidth="1"/>
    <col min="184" max="184" width="8" customWidth="1"/>
    <col min="185" max="185" width="14.6640625" customWidth="1"/>
    <col min="186" max="186" width="7.6640625" customWidth="1"/>
    <col min="187" max="187" width="10.5" customWidth="1"/>
    <col min="188" max="188" width="13.6640625" customWidth="1"/>
    <col min="189" max="189" width="9" customWidth="1"/>
    <col min="191" max="191" width="8.33203125" customWidth="1"/>
    <col min="192" max="265" width="10.6640625" style="591"/>
  </cols>
  <sheetData>
    <row r="1" spans="1:266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BC1" t="s">
        <v>640</v>
      </c>
    </row>
    <row r="3" spans="1:266" s="3" customFormat="1">
      <c r="A3" s="591"/>
      <c r="B3" s="4" t="s">
        <v>1</v>
      </c>
      <c r="C3" s="5" t="s">
        <v>2</v>
      </c>
      <c r="H3" s="4"/>
      <c r="J3" s="5"/>
      <c r="AO3" s="5" t="s">
        <v>3</v>
      </c>
      <c r="BG3" s="6"/>
      <c r="BH3" s="6"/>
      <c r="BZ3" s="5" t="s">
        <v>4</v>
      </c>
      <c r="CQ3" s="5" t="s">
        <v>5</v>
      </c>
      <c r="GJ3" s="591"/>
      <c r="GK3" s="591"/>
      <c r="GL3" s="591"/>
      <c r="GM3" s="591"/>
      <c r="GN3" s="591"/>
      <c r="GO3" s="591"/>
      <c r="GP3" s="591"/>
      <c r="GQ3" s="591"/>
      <c r="GR3" s="591"/>
      <c r="GS3" s="591"/>
      <c r="GT3" s="591"/>
      <c r="GU3" s="591"/>
      <c r="GV3" s="591"/>
      <c r="GW3" s="591"/>
      <c r="GX3" s="591"/>
      <c r="GY3" s="591"/>
      <c r="GZ3" s="591"/>
      <c r="HA3" s="591"/>
      <c r="HB3" s="591"/>
      <c r="HC3" s="591"/>
      <c r="HD3" s="591"/>
      <c r="HE3" s="591"/>
      <c r="HF3" s="591"/>
      <c r="HG3" s="591"/>
      <c r="HH3" s="591"/>
      <c r="HI3" s="591"/>
      <c r="HJ3" s="591"/>
      <c r="HK3" s="591"/>
      <c r="HL3" s="591"/>
      <c r="HM3" s="591"/>
      <c r="HN3" s="591"/>
      <c r="HO3" s="591"/>
      <c r="HP3" s="591"/>
      <c r="HQ3" s="591"/>
      <c r="HR3" s="591"/>
      <c r="HS3" s="591"/>
      <c r="HT3" s="591"/>
      <c r="HU3" s="591"/>
      <c r="HV3" s="591"/>
      <c r="HW3" s="591"/>
      <c r="HX3" s="591"/>
      <c r="HY3" s="591"/>
      <c r="HZ3" s="591"/>
      <c r="IA3" s="591"/>
      <c r="IB3" s="591"/>
      <c r="IC3" s="591"/>
      <c r="ID3" s="591"/>
      <c r="IE3" s="591"/>
      <c r="IF3" s="591"/>
      <c r="IG3" s="591"/>
      <c r="IH3" s="591"/>
      <c r="II3" s="591"/>
      <c r="IJ3" s="591"/>
      <c r="IK3" s="591"/>
      <c r="IL3" s="591"/>
      <c r="IM3" s="591"/>
      <c r="IN3" s="591"/>
      <c r="IO3" s="591"/>
      <c r="IP3" s="591"/>
      <c r="IQ3" s="591"/>
      <c r="IR3" s="591"/>
      <c r="IS3" s="591"/>
      <c r="IT3" s="591"/>
      <c r="IU3" s="591"/>
      <c r="IV3" s="591"/>
      <c r="IW3" s="591"/>
      <c r="IX3" s="591"/>
      <c r="IY3" s="591"/>
      <c r="IZ3" s="591"/>
      <c r="JA3" s="591"/>
      <c r="JB3" s="591"/>
      <c r="JC3" s="591"/>
      <c r="JD3" s="591"/>
      <c r="JE3" s="591"/>
    </row>
    <row r="4" spans="1:266" s="7" customFormat="1" ht="10.5" customHeight="1">
      <c r="A4" s="591"/>
      <c r="B4" s="8"/>
      <c r="C4" s="9"/>
      <c r="D4" s="10"/>
      <c r="E4" s="10"/>
      <c r="F4" s="10"/>
      <c r="G4" s="10"/>
      <c r="H4" s="8"/>
      <c r="I4" s="10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2"/>
      <c r="BH4" s="12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GJ4" s="591"/>
      <c r="GK4" s="591"/>
      <c r="GL4" s="591"/>
      <c r="GM4" s="591"/>
      <c r="GN4" s="591"/>
      <c r="GO4" s="591"/>
      <c r="GP4" s="591"/>
      <c r="GQ4" s="591"/>
      <c r="GR4" s="591"/>
      <c r="GS4" s="591"/>
      <c r="GT4" s="591"/>
      <c r="GU4" s="591"/>
      <c r="GV4" s="591"/>
      <c r="GW4" s="591"/>
      <c r="GX4" s="591"/>
      <c r="GY4" s="591"/>
      <c r="GZ4" s="591"/>
      <c r="HA4" s="591"/>
      <c r="HB4" s="591"/>
      <c r="HC4" s="591"/>
      <c r="HD4" s="591"/>
      <c r="HE4" s="591"/>
      <c r="HF4" s="591"/>
      <c r="HG4" s="591"/>
      <c r="HH4" s="591"/>
      <c r="HI4" s="591"/>
      <c r="HJ4" s="591"/>
      <c r="HK4" s="591"/>
      <c r="HL4" s="591"/>
      <c r="HM4" s="591"/>
      <c r="HN4" s="591"/>
      <c r="HO4" s="591"/>
      <c r="HP4" s="591"/>
      <c r="HQ4" s="591"/>
      <c r="HR4" s="591"/>
      <c r="HS4" s="591"/>
      <c r="HT4" s="591"/>
      <c r="HU4" s="591"/>
      <c r="HV4" s="591"/>
      <c r="HW4" s="591"/>
      <c r="HX4" s="591"/>
      <c r="HY4" s="591"/>
      <c r="HZ4" s="591"/>
      <c r="IA4" s="591"/>
      <c r="IB4" s="591"/>
      <c r="IC4" s="591"/>
      <c r="ID4" s="591"/>
      <c r="IE4" s="591"/>
      <c r="IF4" s="591"/>
      <c r="IG4" s="591"/>
      <c r="IH4" s="591"/>
      <c r="II4" s="591"/>
      <c r="IJ4" s="591"/>
      <c r="IK4" s="591"/>
      <c r="IL4" s="591"/>
      <c r="IM4" s="591"/>
      <c r="IN4" s="591"/>
      <c r="IO4" s="591"/>
      <c r="IP4" s="591"/>
      <c r="IQ4" s="591"/>
      <c r="IR4" s="591"/>
      <c r="IS4" s="591"/>
      <c r="IT4" s="591"/>
      <c r="IU4" s="591"/>
      <c r="IV4" s="591"/>
      <c r="IW4" s="591"/>
      <c r="IX4" s="591"/>
      <c r="IY4" s="591"/>
      <c r="IZ4" s="591"/>
      <c r="JA4" s="591"/>
      <c r="JB4" s="591"/>
      <c r="JC4" s="591"/>
      <c r="JD4" s="591"/>
      <c r="JE4" s="591"/>
    </row>
    <row r="5" spans="1:266" s="7" customFormat="1" ht="15" customHeight="1">
      <c r="A5" s="591"/>
      <c r="B5" s="8" t="s">
        <v>6</v>
      </c>
      <c r="C5" s="9" t="s">
        <v>7</v>
      </c>
      <c r="D5" s="10"/>
      <c r="E5" s="10"/>
      <c r="F5" s="10"/>
      <c r="G5" s="10"/>
      <c r="H5" s="8" t="s">
        <v>8</v>
      </c>
      <c r="I5" s="9" t="s">
        <v>9</v>
      </c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 t="s">
        <v>10</v>
      </c>
      <c r="AP5" s="11"/>
      <c r="AQ5" s="11"/>
      <c r="AR5" s="11"/>
      <c r="AS5" s="11"/>
      <c r="AT5" s="15" t="s">
        <v>11</v>
      </c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2"/>
      <c r="BH5" s="12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GJ5" s="591"/>
      <c r="GK5" s="591"/>
      <c r="GL5" s="591"/>
      <c r="GM5" s="591"/>
      <c r="GN5" s="591"/>
      <c r="GO5" s="591"/>
      <c r="GP5" s="591"/>
      <c r="GQ5" s="591"/>
      <c r="GR5" s="591"/>
      <c r="GS5" s="591"/>
      <c r="GT5" s="591"/>
      <c r="GU5" s="591"/>
      <c r="GV5" s="591"/>
      <c r="GW5" s="591"/>
      <c r="GX5" s="591"/>
      <c r="GY5" s="591"/>
      <c r="GZ5" s="591"/>
      <c r="HA5" s="591"/>
      <c r="HB5" s="591"/>
      <c r="HC5" s="591"/>
      <c r="HD5" s="591"/>
      <c r="HE5" s="591"/>
      <c r="HF5" s="591"/>
      <c r="HG5" s="591"/>
      <c r="HH5" s="591"/>
      <c r="HI5" s="591"/>
      <c r="HJ5" s="591"/>
      <c r="HK5" s="591"/>
      <c r="HL5" s="591"/>
      <c r="HM5" s="591"/>
      <c r="HN5" s="591"/>
      <c r="HO5" s="591"/>
      <c r="HP5" s="591"/>
      <c r="HQ5" s="591"/>
      <c r="HR5" s="591"/>
      <c r="HS5" s="591"/>
      <c r="HT5" s="591"/>
      <c r="HU5" s="591"/>
      <c r="HV5" s="591"/>
      <c r="HW5" s="591"/>
      <c r="HX5" s="591"/>
      <c r="HY5" s="591"/>
      <c r="HZ5" s="591"/>
      <c r="IA5" s="591"/>
      <c r="IB5" s="591"/>
      <c r="IC5" s="591"/>
      <c r="ID5" s="591"/>
      <c r="IE5" s="591"/>
      <c r="IF5" s="591"/>
      <c r="IG5" s="591"/>
      <c r="IH5" s="591"/>
      <c r="II5" s="591"/>
      <c r="IJ5" s="591"/>
      <c r="IK5" s="591"/>
      <c r="IL5" s="591"/>
      <c r="IM5" s="591"/>
      <c r="IN5" s="591"/>
      <c r="IO5" s="591"/>
      <c r="IP5" s="591"/>
      <c r="IQ5" s="591"/>
      <c r="IR5" s="591"/>
      <c r="IS5" s="591"/>
      <c r="IT5" s="591"/>
      <c r="IU5" s="591"/>
      <c r="IV5" s="591"/>
      <c r="IW5" s="591"/>
      <c r="IX5" s="591"/>
      <c r="IY5" s="591"/>
      <c r="IZ5" s="591"/>
      <c r="JA5" s="591"/>
      <c r="JB5" s="591"/>
      <c r="JC5" s="591"/>
      <c r="JD5" s="591"/>
      <c r="JE5" s="591"/>
    </row>
    <row r="6" spans="1:266" s="7" customFormat="1" ht="22.5" customHeight="1">
      <c r="A6" s="591"/>
      <c r="B6" s="10"/>
      <c r="C6" s="1064" t="s">
        <v>12</v>
      </c>
      <c r="D6" s="1064"/>
      <c r="E6" s="17"/>
      <c r="F6" s="1065" t="s">
        <v>13</v>
      </c>
      <c r="G6" s="1065"/>
      <c r="H6" s="18"/>
      <c r="I6" s="1064" t="s">
        <v>14</v>
      </c>
      <c r="J6" s="1064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1"/>
      <c r="AP6" s="1066"/>
      <c r="AQ6" s="1066"/>
      <c r="AR6" s="1066"/>
      <c r="AS6" s="11"/>
      <c r="AT6" s="15" t="s">
        <v>15</v>
      </c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2"/>
      <c r="BH6" s="12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3"/>
      <c r="BZ6" s="19"/>
      <c r="CA6" s="19"/>
      <c r="CB6" s="19"/>
      <c r="CC6" s="19"/>
      <c r="CD6" s="19"/>
      <c r="CE6" s="19"/>
      <c r="CF6" s="13"/>
      <c r="CG6" s="1056" t="s">
        <v>16</v>
      </c>
      <c r="CH6" s="1056"/>
      <c r="CI6" s="1056"/>
      <c r="CJ6" s="1056"/>
      <c r="CK6" s="1056"/>
      <c r="CL6" s="1056"/>
      <c r="CM6" s="1056"/>
      <c r="CN6" s="1056"/>
      <c r="CO6" s="1056"/>
      <c r="CP6" s="14"/>
      <c r="CQ6" s="21" t="s">
        <v>17</v>
      </c>
      <c r="CR6" s="14"/>
      <c r="CS6" s="14"/>
      <c r="CT6" s="14"/>
      <c r="CU6" s="14"/>
      <c r="CV6" s="14"/>
      <c r="CW6" s="14"/>
      <c r="CX6" s="14"/>
      <c r="CY6" s="14"/>
      <c r="CZ6" s="14"/>
      <c r="DA6" s="1067" t="s">
        <v>18</v>
      </c>
      <c r="DB6" s="1067"/>
      <c r="DC6" s="1067"/>
      <c r="DD6" s="1067"/>
      <c r="DF6" s="23" t="s">
        <v>19</v>
      </c>
      <c r="FT6" s="1059" t="s">
        <v>20</v>
      </c>
      <c r="FU6" s="1059"/>
      <c r="FV6" s="1059"/>
      <c r="FW6" s="1059"/>
      <c r="FX6" s="1059"/>
      <c r="FY6" s="1059"/>
      <c r="FZ6" s="1059"/>
      <c r="GJ6" s="591"/>
      <c r="GK6" s="591"/>
      <c r="GL6" s="591"/>
      <c r="GM6" s="591"/>
      <c r="GN6" s="591"/>
      <c r="GO6" s="591"/>
      <c r="GP6" s="591"/>
      <c r="GQ6" s="591"/>
      <c r="GR6" s="591"/>
      <c r="GS6" s="591"/>
      <c r="GT6" s="591"/>
      <c r="GU6" s="591"/>
      <c r="GV6" s="591"/>
      <c r="GW6" s="591"/>
      <c r="GX6" s="591"/>
      <c r="GY6" s="591"/>
      <c r="GZ6" s="591"/>
      <c r="HA6" s="591"/>
      <c r="HB6" s="591"/>
      <c r="HC6" s="591"/>
      <c r="HD6" s="591"/>
      <c r="HE6" s="591"/>
      <c r="HF6" s="591"/>
      <c r="HG6" s="591"/>
      <c r="HH6" s="591"/>
      <c r="HI6" s="591"/>
      <c r="HJ6" s="591"/>
      <c r="HK6" s="591"/>
      <c r="HL6" s="591"/>
      <c r="HM6" s="591"/>
      <c r="HN6" s="591"/>
      <c r="HO6" s="591"/>
      <c r="HP6" s="591"/>
      <c r="HQ6" s="591"/>
      <c r="HR6" s="591"/>
      <c r="HS6" s="591"/>
      <c r="HT6" s="591"/>
      <c r="HU6" s="591"/>
      <c r="HV6" s="591"/>
      <c r="HW6" s="591"/>
      <c r="HX6" s="591"/>
      <c r="HY6" s="591"/>
      <c r="HZ6" s="591"/>
      <c r="IA6" s="591"/>
      <c r="IB6" s="591"/>
      <c r="IC6" s="591"/>
      <c r="ID6" s="591"/>
      <c r="IE6" s="591"/>
      <c r="IF6" s="591"/>
      <c r="IG6" s="591"/>
      <c r="IH6" s="591"/>
      <c r="II6" s="591"/>
      <c r="IJ6" s="591"/>
      <c r="IK6" s="591"/>
      <c r="IL6" s="591"/>
      <c r="IM6" s="591"/>
      <c r="IN6" s="591"/>
      <c r="IO6" s="591"/>
      <c r="IP6" s="591"/>
      <c r="IQ6" s="591"/>
      <c r="IR6" s="591"/>
      <c r="IS6" s="591"/>
      <c r="IT6" s="591"/>
      <c r="IU6" s="591"/>
      <c r="IV6" s="591"/>
      <c r="IW6" s="591"/>
      <c r="IX6" s="591"/>
      <c r="IY6" s="591"/>
      <c r="IZ6" s="591"/>
      <c r="JA6" s="591"/>
      <c r="JB6" s="591"/>
      <c r="JC6" s="591"/>
      <c r="JD6" s="591"/>
      <c r="JE6" s="591"/>
    </row>
    <row r="7" spans="1:266" s="30" customFormat="1" ht="22.5" customHeight="1">
      <c r="A7" s="665"/>
      <c r="B7" s="25"/>
      <c r="C7" s="1060" t="s">
        <v>21</v>
      </c>
      <c r="D7" s="1060"/>
      <c r="E7" s="719"/>
      <c r="F7" s="1061" t="s">
        <v>22</v>
      </c>
      <c r="G7" s="1061" t="s">
        <v>23</v>
      </c>
      <c r="H7" s="720"/>
      <c r="I7" s="1062" t="s">
        <v>21</v>
      </c>
      <c r="J7" s="1062"/>
      <c r="K7" s="1055" t="s">
        <v>24</v>
      </c>
      <c r="L7" s="1055"/>
      <c r="M7" s="1055"/>
      <c r="N7" s="28"/>
      <c r="O7" s="1063" t="s">
        <v>25</v>
      </c>
      <c r="P7" s="1063"/>
      <c r="Q7" s="28"/>
      <c r="R7" s="1063" t="s">
        <v>26</v>
      </c>
      <c r="S7" s="1063"/>
      <c r="T7" s="1063"/>
      <c r="U7" s="25"/>
      <c r="V7" s="25"/>
      <c r="W7" s="25"/>
      <c r="X7" s="1056" t="s">
        <v>27</v>
      </c>
      <c r="Y7" s="1056"/>
      <c r="Z7" s="1056"/>
      <c r="AA7" s="1056"/>
      <c r="AB7" s="1056"/>
      <c r="AC7" s="725"/>
      <c r="AD7" s="1061" t="s">
        <v>28</v>
      </c>
      <c r="AE7" s="726"/>
      <c r="AF7" s="1068" t="s">
        <v>29</v>
      </c>
      <c r="AG7" s="1068"/>
      <c r="AH7" s="1068"/>
      <c r="AI7" s="1068"/>
      <c r="AJ7" s="1068"/>
      <c r="AK7" s="1068"/>
      <c r="AL7" s="31"/>
      <c r="AM7" s="1068" t="s">
        <v>30</v>
      </c>
      <c r="AN7" s="1068"/>
      <c r="AO7" s="32"/>
      <c r="AP7" s="1063" t="s">
        <v>31</v>
      </c>
      <c r="AQ7" s="1063"/>
      <c r="AR7" s="1072"/>
      <c r="AS7" s="742"/>
      <c r="AT7" s="741"/>
      <c r="AU7" s="741"/>
      <c r="AV7" s="741"/>
      <c r="AW7" s="741"/>
      <c r="AX7" s="741"/>
      <c r="AY7" s="741"/>
      <c r="AZ7" s="741"/>
      <c r="BA7" s="742"/>
      <c r="BB7" s="742"/>
      <c r="BC7" s="1068" t="s">
        <v>32</v>
      </c>
      <c r="BD7" s="1068"/>
      <c r="BE7" s="1068"/>
      <c r="BF7" s="1068"/>
      <c r="BG7" s="1074" t="s">
        <v>33</v>
      </c>
      <c r="BH7" s="1074"/>
      <c r="BI7" s="34"/>
      <c r="BJ7" s="1068" t="s">
        <v>34</v>
      </c>
      <c r="BK7" s="1068"/>
      <c r="BL7" s="1068"/>
      <c r="BM7" s="1068"/>
      <c r="BN7" s="1068"/>
      <c r="BO7" s="1068"/>
      <c r="BP7" s="1068"/>
      <c r="BQ7" s="24"/>
      <c r="BR7" s="1068" t="s">
        <v>35</v>
      </c>
      <c r="BS7" s="1068"/>
      <c r="BT7" s="1068"/>
      <c r="BU7" s="1068"/>
      <c r="BV7" s="1068"/>
      <c r="BW7" s="1068"/>
      <c r="BX7" s="1068"/>
      <c r="BY7" s="35"/>
      <c r="BZ7" s="1073" t="s">
        <v>36</v>
      </c>
      <c r="CA7" s="1073"/>
      <c r="CB7" s="1073"/>
      <c r="CC7" s="1073"/>
      <c r="CD7" s="1073"/>
      <c r="CE7" s="1073"/>
      <c r="CF7" s="35"/>
      <c r="CG7" s="1055" t="s">
        <v>37</v>
      </c>
      <c r="CH7" s="1055"/>
      <c r="CI7" s="1056" t="s">
        <v>38</v>
      </c>
      <c r="CJ7" s="1056" t="s">
        <v>39</v>
      </c>
      <c r="CK7" s="1056" t="s">
        <v>40</v>
      </c>
      <c r="CL7" s="1056" t="s">
        <v>41</v>
      </c>
      <c r="CM7" s="1056" t="s">
        <v>42</v>
      </c>
      <c r="CN7" s="1056"/>
      <c r="CO7" s="26"/>
      <c r="CP7" s="36"/>
      <c r="CQ7" s="1068" t="s">
        <v>43</v>
      </c>
      <c r="CR7" s="1068"/>
      <c r="CS7" s="1068"/>
      <c r="CT7" s="1068"/>
      <c r="CU7" s="28"/>
      <c r="CV7" s="1068" t="s">
        <v>44</v>
      </c>
      <c r="CW7" s="1068"/>
      <c r="CX7" s="1068"/>
      <c r="CY7" s="1068"/>
      <c r="CZ7" s="28"/>
      <c r="DA7" s="37"/>
      <c r="DB7" s="38"/>
      <c r="DC7" s="1068" t="s">
        <v>45</v>
      </c>
      <c r="DD7" s="1068"/>
      <c r="DE7" s="39"/>
      <c r="DF7" s="1068" t="s">
        <v>46</v>
      </c>
      <c r="DG7" s="1068"/>
      <c r="DH7" s="1068"/>
      <c r="DI7" s="1068"/>
      <c r="DJ7" s="1068"/>
      <c r="DK7" s="1068"/>
      <c r="DL7" s="31"/>
      <c r="DM7" s="1068" t="s">
        <v>47</v>
      </c>
      <c r="DN7" s="1068"/>
      <c r="DO7" s="1068"/>
      <c r="DP7" s="1068"/>
      <c r="DQ7" s="1068"/>
      <c r="DR7" s="28"/>
      <c r="DS7" s="1068" t="s">
        <v>48</v>
      </c>
      <c r="DT7" s="1068"/>
      <c r="DU7" s="1068"/>
      <c r="DV7" s="1068"/>
      <c r="DW7" s="1068"/>
      <c r="DX7" s="28"/>
      <c r="DY7" s="1068" t="s">
        <v>49</v>
      </c>
      <c r="DZ7" s="1068"/>
      <c r="EA7" s="1068"/>
      <c r="EB7" s="24"/>
      <c r="EC7" s="1068" t="s">
        <v>50</v>
      </c>
      <c r="ED7" s="1068"/>
      <c r="EE7" s="1068"/>
      <c r="EF7" s="1068"/>
      <c r="EG7" s="1068"/>
      <c r="EH7" s="1068"/>
      <c r="EI7" s="24"/>
      <c r="EJ7" s="1056" t="s">
        <v>51</v>
      </c>
      <c r="EK7" s="1056"/>
      <c r="EL7" s="1056"/>
      <c r="EM7" s="1056"/>
      <c r="EN7" s="1056"/>
      <c r="EO7" s="24"/>
      <c r="EP7" s="1068" t="s">
        <v>52</v>
      </c>
      <c r="EQ7" s="1068"/>
      <c r="ER7" s="1068"/>
      <c r="ES7" s="24"/>
      <c r="ET7" s="1068" t="s">
        <v>53</v>
      </c>
      <c r="EU7" s="1068"/>
      <c r="EV7" s="1068"/>
      <c r="EW7" s="24"/>
      <c r="EX7" s="1068" t="s">
        <v>54</v>
      </c>
      <c r="EY7" s="1068"/>
      <c r="EZ7" s="1068"/>
      <c r="FA7" s="1068"/>
      <c r="FB7" s="1068"/>
      <c r="FC7" s="1068"/>
      <c r="FD7" s="24"/>
      <c r="FE7" s="1068" t="s">
        <v>55</v>
      </c>
      <c r="FF7" s="1068"/>
      <c r="FG7" s="1068"/>
      <c r="FH7" s="1068"/>
      <c r="FI7" s="1068"/>
      <c r="FJ7" s="1068"/>
      <c r="FK7" s="1068"/>
      <c r="FL7" s="1068"/>
      <c r="FM7" s="1068"/>
      <c r="FN7" s="1068"/>
      <c r="FO7" s="1068"/>
      <c r="FP7" s="1068"/>
      <c r="FQ7" s="1068"/>
      <c r="FR7" s="1068"/>
      <c r="FS7" s="24"/>
      <c r="FT7" s="1069" t="s">
        <v>56</v>
      </c>
      <c r="FU7" s="1070"/>
      <c r="FV7" s="1070"/>
      <c r="FW7" s="1070"/>
      <c r="FX7" s="1070"/>
      <c r="FY7" s="1071"/>
      <c r="FZ7" s="29" t="s">
        <v>57</v>
      </c>
      <c r="GA7" s="24"/>
      <c r="GB7" s="1068" t="s">
        <v>58</v>
      </c>
      <c r="GC7" s="1068"/>
      <c r="GD7" s="1068"/>
      <c r="GE7" s="1068"/>
      <c r="GF7" s="1068"/>
      <c r="GG7" s="1068"/>
      <c r="GH7" s="1068"/>
      <c r="GI7" s="1068"/>
      <c r="GJ7" s="665"/>
      <c r="GK7" s="665"/>
      <c r="GL7" s="665"/>
      <c r="GM7" s="665"/>
      <c r="GN7" s="665"/>
      <c r="GO7" s="665"/>
      <c r="GP7" s="665"/>
      <c r="GQ7" s="665"/>
      <c r="GR7" s="665"/>
      <c r="GS7" s="665"/>
      <c r="GT7" s="665"/>
      <c r="GU7" s="665"/>
      <c r="GV7" s="665"/>
      <c r="GW7" s="665"/>
      <c r="GX7" s="665"/>
      <c r="GY7" s="665"/>
      <c r="GZ7" s="665"/>
      <c r="HA7" s="665"/>
      <c r="HB7" s="665"/>
      <c r="HC7" s="665"/>
      <c r="HD7" s="665"/>
      <c r="HE7" s="665"/>
      <c r="HF7" s="665"/>
      <c r="HG7" s="665"/>
      <c r="HH7" s="665"/>
      <c r="HI7" s="665"/>
      <c r="HJ7" s="665"/>
      <c r="HK7" s="665"/>
      <c r="HL7" s="665"/>
      <c r="HM7" s="665"/>
      <c r="HN7" s="665"/>
      <c r="HO7" s="665"/>
      <c r="HP7" s="665"/>
      <c r="HQ7" s="665"/>
      <c r="HR7" s="665"/>
      <c r="HS7" s="665"/>
      <c r="HT7" s="665"/>
      <c r="HU7" s="665"/>
      <c r="HV7" s="665"/>
      <c r="HW7" s="665"/>
      <c r="HX7" s="665"/>
      <c r="HY7" s="665"/>
      <c r="HZ7" s="665"/>
      <c r="IA7" s="665"/>
      <c r="IB7" s="665"/>
      <c r="IC7" s="665"/>
      <c r="ID7" s="665"/>
      <c r="IE7" s="665"/>
      <c r="IF7" s="665"/>
      <c r="IG7" s="665"/>
      <c r="IH7" s="665"/>
      <c r="II7" s="665"/>
      <c r="IJ7" s="665"/>
      <c r="IK7" s="665"/>
      <c r="IL7" s="665"/>
      <c r="IM7" s="665"/>
      <c r="IN7" s="665"/>
      <c r="IO7" s="665"/>
      <c r="IP7" s="665"/>
      <c r="IQ7" s="665"/>
      <c r="IR7" s="665"/>
      <c r="IS7" s="665"/>
      <c r="IT7" s="665"/>
      <c r="IU7" s="665"/>
      <c r="IV7" s="666"/>
      <c r="IW7" s="666"/>
      <c r="IX7" s="666"/>
      <c r="IY7" s="666"/>
      <c r="IZ7" s="666"/>
      <c r="JA7" s="666"/>
      <c r="JB7" s="666"/>
      <c r="JC7" s="666"/>
      <c r="JD7" s="666"/>
      <c r="JE7" s="666"/>
      <c r="JF7" s="584"/>
    </row>
    <row r="8" spans="1:266" s="40" customFormat="1" ht="22.5" customHeight="1">
      <c r="A8" s="667"/>
      <c r="B8" s="721"/>
      <c r="C8" s="1060"/>
      <c r="D8" s="1060"/>
      <c r="E8" s="41"/>
      <c r="F8" s="1061"/>
      <c r="G8" s="1061"/>
      <c r="H8" s="41"/>
      <c r="I8" s="1062"/>
      <c r="J8" s="1062"/>
      <c r="K8" s="20" t="s">
        <v>59</v>
      </c>
      <c r="L8" s="20" t="s">
        <v>60</v>
      </c>
      <c r="M8" s="20" t="s">
        <v>61</v>
      </c>
      <c r="N8" s="42"/>
      <c r="O8" s="30" t="s">
        <v>62</v>
      </c>
      <c r="P8" s="30" t="s">
        <v>63</v>
      </c>
      <c r="Q8" s="43"/>
      <c r="R8" s="20" t="s">
        <v>64</v>
      </c>
      <c r="S8" s="20" t="s">
        <v>65</v>
      </c>
      <c r="T8" s="20" t="s">
        <v>66</v>
      </c>
      <c r="U8" s="44"/>
      <c r="V8" s="29" t="s">
        <v>67</v>
      </c>
      <c r="W8" s="45"/>
      <c r="X8" s="27" t="s">
        <v>68</v>
      </c>
      <c r="Y8" s="27" t="s">
        <v>69</v>
      </c>
      <c r="Z8" s="27" t="s">
        <v>70</v>
      </c>
      <c r="AA8" s="27" t="s">
        <v>71</v>
      </c>
      <c r="AB8" s="27" t="s">
        <v>72</v>
      </c>
      <c r="AC8" s="42"/>
      <c r="AD8" s="1061"/>
      <c r="AE8" s="42"/>
      <c r="AF8" s="46" t="s">
        <v>73</v>
      </c>
      <c r="AG8" s="46" t="s">
        <v>74</v>
      </c>
      <c r="AH8" s="47"/>
      <c r="AI8" s="20" t="s">
        <v>75</v>
      </c>
      <c r="AJ8" s="48" t="s">
        <v>76</v>
      </c>
      <c r="AK8" s="20" t="s">
        <v>77</v>
      </c>
      <c r="AL8" s="49"/>
      <c r="AM8" s="30" t="s">
        <v>78</v>
      </c>
      <c r="AN8" s="50" t="s">
        <v>79</v>
      </c>
      <c r="AO8" s="51"/>
      <c r="AP8" s="20" t="s">
        <v>80</v>
      </c>
      <c r="AQ8" s="20" t="s">
        <v>81</v>
      </c>
      <c r="AR8" s="20" t="s">
        <v>82</v>
      </c>
      <c r="AS8" s="57"/>
      <c r="AT8" s="581" t="s">
        <v>75</v>
      </c>
      <c r="AU8" s="581" t="s">
        <v>83</v>
      </c>
      <c r="AV8" s="581" t="s">
        <v>77</v>
      </c>
      <c r="AW8" s="581" t="s">
        <v>76</v>
      </c>
      <c r="AX8" s="581" t="s">
        <v>84</v>
      </c>
      <c r="AY8" s="581" t="s">
        <v>85</v>
      </c>
      <c r="AZ8" s="581" t="s">
        <v>86</v>
      </c>
      <c r="BA8" s="581" t="s">
        <v>87</v>
      </c>
      <c r="BB8" s="57"/>
      <c r="BC8" s="20" t="s">
        <v>88</v>
      </c>
      <c r="BD8" s="27" t="s">
        <v>89</v>
      </c>
      <c r="BE8" s="27" t="s">
        <v>90</v>
      </c>
      <c r="BF8" s="52" t="s">
        <v>91</v>
      </c>
      <c r="BG8" s="53" t="s">
        <v>92</v>
      </c>
      <c r="BH8" s="33" t="s">
        <v>93</v>
      </c>
      <c r="BI8" s="54"/>
      <c r="BJ8" s="20" t="s">
        <v>94</v>
      </c>
      <c r="BK8" s="29" t="s">
        <v>95</v>
      </c>
      <c r="BL8" s="29" t="s">
        <v>96</v>
      </c>
      <c r="BM8" s="20" t="s">
        <v>97</v>
      </c>
      <c r="BN8" s="27" t="s">
        <v>98</v>
      </c>
      <c r="BO8" s="27" t="s">
        <v>99</v>
      </c>
      <c r="BP8" s="20" t="s">
        <v>100</v>
      </c>
      <c r="BQ8" s="42"/>
      <c r="BR8" s="20" t="s">
        <v>101</v>
      </c>
      <c r="BS8" s="29" t="s">
        <v>102</v>
      </c>
      <c r="BT8" s="27" t="s">
        <v>103</v>
      </c>
      <c r="BU8" s="29" t="s">
        <v>104</v>
      </c>
      <c r="BV8" s="27" t="s">
        <v>105</v>
      </c>
      <c r="BW8" s="27" t="s">
        <v>106</v>
      </c>
      <c r="BX8" s="27" t="s">
        <v>107</v>
      </c>
      <c r="BY8" s="55"/>
      <c r="BZ8" s="46" t="s">
        <v>108</v>
      </c>
      <c r="CA8" s="46" t="s">
        <v>109</v>
      </c>
      <c r="CB8" s="48" t="s">
        <v>110</v>
      </c>
      <c r="CC8" s="48" t="s">
        <v>111</v>
      </c>
      <c r="CD8" s="48" t="s">
        <v>112</v>
      </c>
      <c r="CE8" s="48" t="s">
        <v>113</v>
      </c>
      <c r="CF8" s="55"/>
      <c r="CG8" s="29" t="s">
        <v>114</v>
      </c>
      <c r="CH8" s="29" t="s">
        <v>115</v>
      </c>
      <c r="CI8" s="1056"/>
      <c r="CJ8" s="1056"/>
      <c r="CK8" s="1056"/>
      <c r="CL8" s="1056"/>
      <c r="CM8" s="752" t="s">
        <v>116</v>
      </c>
      <c r="CN8" s="752" t="s">
        <v>117</v>
      </c>
      <c r="CO8" s="20" t="s">
        <v>118</v>
      </c>
      <c r="CP8" s="56"/>
      <c r="CQ8" s="20" t="s">
        <v>119</v>
      </c>
      <c r="CR8" s="20" t="s">
        <v>120</v>
      </c>
      <c r="CS8" s="20" t="s">
        <v>121</v>
      </c>
      <c r="CT8" s="20" t="s">
        <v>122</v>
      </c>
      <c r="CU8" s="57"/>
      <c r="CV8" s="20" t="s">
        <v>114</v>
      </c>
      <c r="CW8" s="29" t="s">
        <v>123</v>
      </c>
      <c r="CX8" s="20" t="s">
        <v>124</v>
      </c>
      <c r="CY8" s="20" t="s">
        <v>122</v>
      </c>
      <c r="CZ8" s="42"/>
      <c r="DA8" s="20" t="s">
        <v>125</v>
      </c>
      <c r="DB8" s="20" t="s">
        <v>126</v>
      </c>
      <c r="DC8" s="29" t="s">
        <v>127</v>
      </c>
      <c r="DD8" s="29" t="s">
        <v>128</v>
      </c>
      <c r="DE8" s="58"/>
      <c r="DF8" s="27" t="s">
        <v>129</v>
      </c>
      <c r="DG8" s="29" t="s">
        <v>130</v>
      </c>
      <c r="DH8" s="27" t="s">
        <v>131</v>
      </c>
      <c r="DI8" s="27" t="s">
        <v>132</v>
      </c>
      <c r="DJ8" s="27" t="s">
        <v>133</v>
      </c>
      <c r="DK8" s="29" t="s">
        <v>122</v>
      </c>
      <c r="DL8" s="54"/>
      <c r="DM8" s="29" t="s">
        <v>134</v>
      </c>
      <c r="DN8" s="29" t="s">
        <v>135</v>
      </c>
      <c r="DO8" s="29" t="s">
        <v>136</v>
      </c>
      <c r="DP8" s="27" t="s">
        <v>137</v>
      </c>
      <c r="DQ8" s="29" t="s">
        <v>122</v>
      </c>
      <c r="DR8" s="42"/>
      <c r="DS8" s="29" t="s">
        <v>134</v>
      </c>
      <c r="DT8" s="27" t="s">
        <v>138</v>
      </c>
      <c r="DU8" s="27" t="s">
        <v>139</v>
      </c>
      <c r="DV8" s="27" t="s">
        <v>137</v>
      </c>
      <c r="DW8" s="30" t="s">
        <v>122</v>
      </c>
      <c r="DX8" s="57"/>
      <c r="DY8" s="20" t="s">
        <v>140</v>
      </c>
      <c r="DZ8" s="29" t="s">
        <v>141</v>
      </c>
      <c r="EA8" s="29" t="s">
        <v>142</v>
      </c>
      <c r="EB8" s="42"/>
      <c r="EC8" s="29" t="s">
        <v>143</v>
      </c>
      <c r="ED8" s="29" t="s">
        <v>144</v>
      </c>
      <c r="EE8" s="29" t="s">
        <v>145</v>
      </c>
      <c r="EF8" s="27" t="s">
        <v>146</v>
      </c>
      <c r="EG8" s="29" t="s">
        <v>147</v>
      </c>
      <c r="EH8" s="29" t="s">
        <v>122</v>
      </c>
      <c r="EI8" s="42"/>
      <c r="EJ8" s="29" t="s">
        <v>148</v>
      </c>
      <c r="EK8" s="20" t="s">
        <v>149</v>
      </c>
      <c r="EL8" s="20" t="s">
        <v>150</v>
      </c>
      <c r="EM8" s="29" t="s">
        <v>151</v>
      </c>
      <c r="EN8" s="20" t="s">
        <v>122</v>
      </c>
      <c r="EO8" s="42"/>
      <c r="EP8" s="29" t="s">
        <v>152</v>
      </c>
      <c r="EQ8" s="29" t="s">
        <v>153</v>
      </c>
      <c r="ER8" s="29" t="s">
        <v>154</v>
      </c>
      <c r="ES8" s="42"/>
      <c r="ET8" s="20" t="s">
        <v>155</v>
      </c>
      <c r="EU8" s="29" t="s">
        <v>156</v>
      </c>
      <c r="EV8" s="20" t="s">
        <v>154</v>
      </c>
      <c r="EW8" s="42"/>
      <c r="EX8" s="27" t="s">
        <v>157</v>
      </c>
      <c r="EY8" s="27" t="s">
        <v>158</v>
      </c>
      <c r="EZ8" s="27" t="s">
        <v>159</v>
      </c>
      <c r="FA8" s="27" t="s">
        <v>160</v>
      </c>
      <c r="FB8" s="27" t="s">
        <v>161</v>
      </c>
      <c r="FC8" s="27" t="s">
        <v>162</v>
      </c>
      <c r="FD8" s="42"/>
      <c r="FE8" s="27" t="s">
        <v>163</v>
      </c>
      <c r="FF8" s="27" t="s">
        <v>164</v>
      </c>
      <c r="FG8" s="27" t="s">
        <v>165</v>
      </c>
      <c r="FH8" s="27" t="s">
        <v>166</v>
      </c>
      <c r="FI8" s="27" t="s">
        <v>167</v>
      </c>
      <c r="FJ8" s="27" t="s">
        <v>168</v>
      </c>
      <c r="FK8" s="27" t="s">
        <v>169</v>
      </c>
      <c r="FL8" s="27" t="s">
        <v>170</v>
      </c>
      <c r="FM8" s="27" t="s">
        <v>171</v>
      </c>
      <c r="FN8" s="27" t="s">
        <v>172</v>
      </c>
      <c r="FO8" s="27" t="s">
        <v>173</v>
      </c>
      <c r="FP8" s="27" t="s">
        <v>174</v>
      </c>
      <c r="FQ8" s="27" t="s">
        <v>175</v>
      </c>
      <c r="FR8" s="27" t="s">
        <v>122</v>
      </c>
      <c r="FS8" s="42"/>
      <c r="FT8" s="29" t="s">
        <v>176</v>
      </c>
      <c r="FU8" s="20" t="s">
        <v>177</v>
      </c>
      <c r="FV8" s="20" t="s">
        <v>178</v>
      </c>
      <c r="FW8" s="20" t="s">
        <v>179</v>
      </c>
      <c r="FX8" s="20" t="s">
        <v>180</v>
      </c>
      <c r="FY8" s="20" t="s">
        <v>122</v>
      </c>
      <c r="FZ8" s="30" t="s">
        <v>181</v>
      </c>
      <c r="GA8" s="42"/>
      <c r="GB8" s="580" t="s">
        <v>182</v>
      </c>
      <c r="GC8" s="580" t="s">
        <v>183</v>
      </c>
      <c r="GD8" s="580" t="s">
        <v>184</v>
      </c>
      <c r="GE8" s="580" t="s">
        <v>185</v>
      </c>
      <c r="GF8" s="580" t="s">
        <v>186</v>
      </c>
      <c r="GG8" s="580" t="s">
        <v>187</v>
      </c>
      <c r="GH8" s="580" t="s">
        <v>188</v>
      </c>
      <c r="GI8" s="581" t="s">
        <v>189</v>
      </c>
      <c r="GJ8" s="667"/>
      <c r="GK8" s="667"/>
      <c r="GL8" s="667"/>
      <c r="GM8" s="667"/>
      <c r="GN8" s="667"/>
      <c r="GO8" s="667"/>
      <c r="GP8" s="667"/>
      <c r="GQ8" s="667"/>
      <c r="GR8" s="667"/>
      <c r="GS8" s="667"/>
      <c r="GT8" s="667"/>
      <c r="GU8" s="667"/>
      <c r="GV8" s="667"/>
      <c r="GW8" s="667"/>
      <c r="GX8" s="667"/>
      <c r="GY8" s="667"/>
      <c r="GZ8" s="667"/>
      <c r="HA8" s="667"/>
      <c r="HB8" s="667"/>
      <c r="HC8" s="667"/>
      <c r="HD8" s="667"/>
      <c r="HE8" s="667"/>
      <c r="HF8" s="667"/>
      <c r="HG8" s="667"/>
      <c r="HH8" s="667"/>
      <c r="HI8" s="667"/>
      <c r="HJ8" s="667"/>
      <c r="HK8" s="667"/>
      <c r="HL8" s="667"/>
      <c r="HM8" s="667"/>
      <c r="HN8" s="667"/>
      <c r="HO8" s="667"/>
      <c r="HP8" s="667"/>
      <c r="HQ8" s="667"/>
      <c r="HR8" s="667"/>
      <c r="HS8" s="667"/>
      <c r="HT8" s="667"/>
      <c r="HU8" s="667"/>
      <c r="HV8" s="667"/>
      <c r="HW8" s="667"/>
      <c r="HX8" s="667"/>
      <c r="HY8" s="667"/>
      <c r="HZ8" s="667"/>
      <c r="IA8" s="667"/>
      <c r="IB8" s="667"/>
      <c r="IC8" s="667"/>
      <c r="ID8" s="667"/>
      <c r="IE8" s="667"/>
      <c r="IF8" s="667"/>
      <c r="IG8" s="667"/>
      <c r="IH8" s="667"/>
      <c r="II8" s="667"/>
      <c r="IJ8" s="667"/>
      <c r="IK8" s="667"/>
      <c r="IL8" s="667"/>
      <c r="IM8" s="667"/>
      <c r="IN8" s="667"/>
      <c r="IO8" s="667"/>
      <c r="IP8" s="667"/>
      <c r="IQ8" s="667"/>
      <c r="IR8" s="667"/>
      <c r="IS8" s="667"/>
      <c r="IT8" s="667"/>
      <c r="IU8" s="667"/>
      <c r="IV8" s="667"/>
      <c r="IW8" s="667"/>
      <c r="IX8" s="667"/>
      <c r="IY8" s="667"/>
      <c r="IZ8" s="667"/>
      <c r="JA8" s="667"/>
      <c r="JB8" s="667"/>
      <c r="JC8" s="667"/>
      <c r="JD8" s="667"/>
      <c r="JE8" s="667"/>
    </row>
    <row r="9" spans="1:266" s="59" customFormat="1" ht="15.75" customHeight="1">
      <c r="A9" s="668"/>
      <c r="B9" s="60">
        <v>1</v>
      </c>
      <c r="C9" s="1044" t="s">
        <v>190</v>
      </c>
      <c r="D9" s="1044"/>
      <c r="E9" s="61"/>
      <c r="F9" s="62">
        <v>1</v>
      </c>
      <c r="G9" s="62">
        <v>0</v>
      </c>
      <c r="H9" s="61"/>
      <c r="I9" s="1051" t="s">
        <v>190</v>
      </c>
      <c r="J9" s="1051"/>
      <c r="K9" s="62">
        <v>1</v>
      </c>
      <c r="L9" s="62">
        <v>0</v>
      </c>
      <c r="M9" s="63">
        <v>4417964</v>
      </c>
      <c r="N9" s="61"/>
      <c r="O9" s="62">
        <v>0</v>
      </c>
      <c r="P9" s="62">
        <v>1</v>
      </c>
      <c r="Q9" s="61"/>
      <c r="R9" s="62">
        <v>25</v>
      </c>
      <c r="S9" s="62">
        <v>3</v>
      </c>
      <c r="T9" s="62">
        <v>56</v>
      </c>
      <c r="U9" s="61"/>
      <c r="V9" s="62">
        <v>55</v>
      </c>
      <c r="W9" s="64"/>
      <c r="X9" s="62">
        <v>0</v>
      </c>
      <c r="Y9" s="62">
        <v>1</v>
      </c>
      <c r="Z9" s="62">
        <v>0</v>
      </c>
      <c r="AA9" s="62">
        <v>0</v>
      </c>
      <c r="AB9" s="62">
        <v>0</v>
      </c>
      <c r="AC9" s="65"/>
      <c r="AD9" s="66" t="s">
        <v>191</v>
      </c>
      <c r="AE9" s="67"/>
      <c r="AF9" s="68">
        <v>1</v>
      </c>
      <c r="AG9" s="68">
        <v>0</v>
      </c>
      <c r="AH9" s="67"/>
      <c r="AI9" s="62" t="s">
        <v>192</v>
      </c>
      <c r="AJ9" s="69" t="s">
        <v>193</v>
      </c>
      <c r="AK9" s="70" t="s">
        <v>194</v>
      </c>
      <c r="AL9" s="71"/>
      <c r="AM9" s="72">
        <v>4143456020</v>
      </c>
      <c r="AN9" s="62">
        <v>0</v>
      </c>
      <c r="AO9" s="73"/>
      <c r="AP9" s="62">
        <v>1</v>
      </c>
      <c r="AQ9" s="62">
        <v>0</v>
      </c>
      <c r="AR9" s="62">
        <v>0</v>
      </c>
      <c r="AS9" s="67"/>
      <c r="AT9" s="66" t="s">
        <v>192</v>
      </c>
      <c r="AU9" s="62" t="s">
        <v>195</v>
      </c>
      <c r="AV9" s="66" t="s">
        <v>196</v>
      </c>
      <c r="AW9" s="62" t="s">
        <v>193</v>
      </c>
      <c r="AX9" s="62" t="s">
        <v>193</v>
      </c>
      <c r="AY9" s="62">
        <v>0</v>
      </c>
      <c r="AZ9" s="74"/>
      <c r="BA9" s="62">
        <v>0</v>
      </c>
      <c r="BB9" s="67"/>
      <c r="BC9" s="75">
        <v>4</v>
      </c>
      <c r="BD9" s="76">
        <v>0</v>
      </c>
      <c r="BE9" s="76">
        <v>4</v>
      </c>
      <c r="BF9" s="77">
        <v>4</v>
      </c>
      <c r="BG9" s="78">
        <v>1115982</v>
      </c>
      <c r="BH9" s="79">
        <v>664918</v>
      </c>
      <c r="BI9" s="80"/>
      <c r="BJ9" s="62">
        <v>1</v>
      </c>
      <c r="BK9" s="62">
        <v>0</v>
      </c>
      <c r="BL9" s="62">
        <v>0</v>
      </c>
      <c r="BM9" s="62">
        <v>0</v>
      </c>
      <c r="BN9" s="62">
        <v>0</v>
      </c>
      <c r="BO9" s="62">
        <v>0</v>
      </c>
      <c r="BP9" s="62">
        <v>0</v>
      </c>
      <c r="BQ9" s="65"/>
      <c r="BR9" s="81">
        <v>0</v>
      </c>
      <c r="BS9" s="81">
        <v>1</v>
      </c>
      <c r="BT9" s="81">
        <v>0</v>
      </c>
      <c r="BU9" s="81">
        <v>0</v>
      </c>
      <c r="BV9" s="81">
        <v>0</v>
      </c>
      <c r="BW9" s="81">
        <v>0</v>
      </c>
      <c r="BX9" s="81">
        <v>0</v>
      </c>
      <c r="BY9" s="82">
        <v>0</v>
      </c>
      <c r="BZ9" s="81">
        <v>0</v>
      </c>
      <c r="CA9" s="81">
        <v>0</v>
      </c>
      <c r="CB9" s="81">
        <v>0</v>
      </c>
      <c r="CC9" s="81">
        <v>0</v>
      </c>
      <c r="CD9" s="81">
        <v>0</v>
      </c>
      <c r="CE9" s="81">
        <v>1</v>
      </c>
      <c r="CF9" s="82"/>
      <c r="CG9" s="81">
        <v>1</v>
      </c>
      <c r="CH9" s="81">
        <v>0</v>
      </c>
      <c r="CI9" s="81">
        <v>0</v>
      </c>
      <c r="CJ9" s="81">
        <v>1</v>
      </c>
      <c r="CK9" s="81">
        <v>0</v>
      </c>
      <c r="CL9" s="81">
        <v>0</v>
      </c>
      <c r="CM9" s="81">
        <v>0</v>
      </c>
      <c r="CN9" s="81">
        <v>0</v>
      </c>
      <c r="CO9" s="81">
        <v>0</v>
      </c>
      <c r="CP9" s="83"/>
      <c r="CQ9" s="81">
        <v>0</v>
      </c>
      <c r="CR9" s="81">
        <v>1</v>
      </c>
      <c r="CS9" s="81">
        <v>0</v>
      </c>
      <c r="CT9" s="81">
        <v>0</v>
      </c>
      <c r="CU9" s="71"/>
      <c r="CV9" s="81">
        <v>1</v>
      </c>
      <c r="CW9" s="81">
        <v>0</v>
      </c>
      <c r="CX9" s="81">
        <v>0</v>
      </c>
      <c r="CY9" s="81">
        <v>0</v>
      </c>
      <c r="CZ9" s="67"/>
      <c r="DA9" s="84">
        <v>1</v>
      </c>
      <c r="DB9" s="84">
        <v>0</v>
      </c>
      <c r="DC9" s="84">
        <v>0</v>
      </c>
      <c r="DD9" s="84">
        <v>0</v>
      </c>
      <c r="DE9" s="85"/>
      <c r="DF9" s="81">
        <v>0</v>
      </c>
      <c r="DG9" s="81">
        <v>0</v>
      </c>
      <c r="DH9" s="81">
        <v>0</v>
      </c>
      <c r="DI9" s="81">
        <v>1</v>
      </c>
      <c r="DJ9" s="81">
        <v>0</v>
      </c>
      <c r="DK9" s="62">
        <v>0</v>
      </c>
      <c r="DL9" s="86"/>
      <c r="DM9" s="81">
        <v>0</v>
      </c>
      <c r="DN9" s="81">
        <v>0</v>
      </c>
      <c r="DO9" s="81">
        <v>1</v>
      </c>
      <c r="DP9" s="81">
        <v>0</v>
      </c>
      <c r="DQ9" s="81">
        <v>0</v>
      </c>
      <c r="DR9" s="67">
        <v>0</v>
      </c>
      <c r="DS9" s="81">
        <v>0</v>
      </c>
      <c r="DT9" s="81">
        <v>0</v>
      </c>
      <c r="DU9" s="81">
        <v>1</v>
      </c>
      <c r="DV9" s="81">
        <v>0</v>
      </c>
      <c r="DW9" s="81">
        <v>0</v>
      </c>
      <c r="DX9" s="71"/>
      <c r="DY9" s="81">
        <v>0</v>
      </c>
      <c r="DZ9" s="81">
        <v>1</v>
      </c>
      <c r="EA9" s="81">
        <v>0</v>
      </c>
      <c r="EB9" s="67"/>
      <c r="EC9" s="81">
        <v>0</v>
      </c>
      <c r="ED9" s="81">
        <v>0</v>
      </c>
      <c r="EE9" s="81">
        <v>0</v>
      </c>
      <c r="EF9" s="81">
        <v>0</v>
      </c>
      <c r="EG9" s="81">
        <v>0</v>
      </c>
      <c r="EH9" s="87">
        <v>1</v>
      </c>
      <c r="EI9" s="67"/>
      <c r="EJ9" s="81">
        <v>1</v>
      </c>
      <c r="EK9" s="81">
        <v>0</v>
      </c>
      <c r="EL9" s="81">
        <v>0</v>
      </c>
      <c r="EM9" s="81">
        <v>0</v>
      </c>
      <c r="EN9" s="81">
        <v>0</v>
      </c>
      <c r="EO9" s="67"/>
      <c r="EP9" s="81">
        <v>1</v>
      </c>
      <c r="EQ9" s="81">
        <v>0</v>
      </c>
      <c r="ER9" s="81">
        <v>0</v>
      </c>
      <c r="ES9" s="67"/>
      <c r="ET9" s="81">
        <v>0</v>
      </c>
      <c r="EU9" s="81">
        <v>1</v>
      </c>
      <c r="EV9" s="81">
        <v>0</v>
      </c>
      <c r="EW9" s="67"/>
      <c r="EX9" s="81">
        <v>1</v>
      </c>
      <c r="EY9" s="81">
        <v>0</v>
      </c>
      <c r="EZ9" s="81">
        <v>1</v>
      </c>
      <c r="FA9" s="81">
        <v>1</v>
      </c>
      <c r="FB9" s="81">
        <v>1</v>
      </c>
      <c r="FC9" s="81">
        <v>0</v>
      </c>
      <c r="FD9" s="67"/>
      <c r="FE9" s="81">
        <v>1</v>
      </c>
      <c r="FF9" s="81">
        <v>0</v>
      </c>
      <c r="FG9" s="81">
        <v>0</v>
      </c>
      <c r="FH9" s="81">
        <v>0</v>
      </c>
      <c r="FI9" s="81">
        <v>0</v>
      </c>
      <c r="FJ9" s="81">
        <v>0</v>
      </c>
      <c r="FK9" s="81">
        <v>0</v>
      </c>
      <c r="FL9" s="81">
        <v>0</v>
      </c>
      <c r="FM9" s="81">
        <v>0</v>
      </c>
      <c r="FN9" s="81">
        <v>1</v>
      </c>
      <c r="FO9" s="81">
        <v>0</v>
      </c>
      <c r="FP9" s="81">
        <v>0</v>
      </c>
      <c r="FQ9" s="81">
        <v>0</v>
      </c>
      <c r="FR9" s="81">
        <v>0</v>
      </c>
      <c r="FS9" s="67">
        <v>0</v>
      </c>
      <c r="FT9" s="81">
        <v>1</v>
      </c>
      <c r="FU9" s="81">
        <v>1</v>
      </c>
      <c r="FV9" s="81">
        <v>1</v>
      </c>
      <c r="FW9" s="81">
        <v>0</v>
      </c>
      <c r="FX9" s="81">
        <v>0</v>
      </c>
      <c r="FY9" s="81">
        <v>0</v>
      </c>
      <c r="FZ9" s="62" t="s">
        <v>196</v>
      </c>
      <c r="GA9" s="67"/>
      <c r="GB9" s="81">
        <v>1</v>
      </c>
      <c r="GC9" s="81">
        <v>0</v>
      </c>
      <c r="GD9" s="81">
        <v>0</v>
      </c>
      <c r="GE9" s="81">
        <v>0</v>
      </c>
      <c r="GF9" s="81">
        <v>0</v>
      </c>
      <c r="GG9" s="81">
        <v>0</v>
      </c>
      <c r="GH9" s="81">
        <v>0</v>
      </c>
      <c r="GI9" s="81">
        <v>0</v>
      </c>
      <c r="GJ9" s="668"/>
      <c r="GK9" s="668"/>
      <c r="GL9" s="668"/>
      <c r="GM9" s="668"/>
      <c r="GN9" s="668"/>
      <c r="GO9" s="668"/>
      <c r="GP9" s="668"/>
      <c r="GQ9" s="668"/>
      <c r="GR9" s="668"/>
      <c r="GS9" s="668"/>
      <c r="GT9" s="668"/>
      <c r="GU9" s="668"/>
      <c r="GV9" s="668"/>
      <c r="GW9" s="668"/>
      <c r="GX9" s="668"/>
      <c r="GY9" s="668"/>
      <c r="GZ9" s="668"/>
      <c r="HA9" s="668"/>
      <c r="HB9" s="668"/>
      <c r="HC9" s="668"/>
      <c r="HD9" s="668"/>
      <c r="HE9" s="668"/>
      <c r="HF9" s="668"/>
      <c r="HG9" s="668"/>
      <c r="HH9" s="668"/>
      <c r="HI9" s="668"/>
      <c r="HJ9" s="668"/>
      <c r="HK9" s="668"/>
      <c r="HL9" s="668"/>
      <c r="HM9" s="668"/>
      <c r="HN9" s="668"/>
      <c r="HO9" s="668"/>
      <c r="HP9" s="668"/>
      <c r="HQ9" s="668"/>
      <c r="HR9" s="668"/>
      <c r="HS9" s="668"/>
      <c r="HT9" s="668"/>
      <c r="HU9" s="668"/>
      <c r="HV9" s="668"/>
      <c r="HW9" s="668"/>
      <c r="HX9" s="668"/>
      <c r="HY9" s="668"/>
      <c r="HZ9" s="668"/>
      <c r="IA9" s="668"/>
      <c r="IB9" s="668"/>
      <c r="IC9" s="668"/>
      <c r="ID9" s="668"/>
      <c r="IE9" s="668"/>
      <c r="IF9" s="668"/>
      <c r="IG9" s="668"/>
      <c r="IH9" s="668"/>
      <c r="II9" s="668"/>
      <c r="IJ9" s="668"/>
      <c r="IK9" s="668"/>
      <c r="IL9" s="668"/>
      <c r="IM9" s="668"/>
      <c r="IN9" s="668"/>
      <c r="IO9" s="668"/>
      <c r="IP9" s="668"/>
      <c r="IQ9" s="668"/>
      <c r="IR9" s="668"/>
      <c r="IS9" s="668"/>
      <c r="IT9" s="668"/>
      <c r="IU9" s="668"/>
      <c r="IV9" s="668"/>
      <c r="IW9" s="668"/>
      <c r="IX9" s="668"/>
      <c r="IY9" s="668"/>
      <c r="IZ9" s="668"/>
      <c r="JA9" s="668"/>
      <c r="JB9" s="668"/>
      <c r="JC9" s="668"/>
      <c r="JD9" s="668"/>
      <c r="JE9" s="668"/>
    </row>
    <row r="10" spans="1:266">
      <c r="B10" s="88">
        <v>2</v>
      </c>
      <c r="C10" s="1032" t="s">
        <v>197</v>
      </c>
      <c r="D10" s="1032"/>
      <c r="E10" s="89"/>
      <c r="F10" s="90">
        <v>1</v>
      </c>
      <c r="G10" s="90">
        <v>0</v>
      </c>
      <c r="H10" s="89"/>
      <c r="I10" s="1034" t="s">
        <v>197</v>
      </c>
      <c r="J10" s="1034"/>
      <c r="K10" s="90">
        <v>1</v>
      </c>
      <c r="L10" s="90">
        <v>0</v>
      </c>
      <c r="M10" s="91">
        <v>15587764</v>
      </c>
      <c r="N10" s="89"/>
      <c r="O10" s="62">
        <v>0</v>
      </c>
      <c r="P10" s="62">
        <v>1</v>
      </c>
      <c r="Q10" s="89"/>
      <c r="R10" s="90">
        <v>22</v>
      </c>
      <c r="S10" s="90">
        <v>2</v>
      </c>
      <c r="T10" s="90">
        <v>58</v>
      </c>
      <c r="U10" s="89"/>
      <c r="V10" s="90">
        <v>53</v>
      </c>
      <c r="W10" s="92"/>
      <c r="X10" s="90">
        <v>0</v>
      </c>
      <c r="Y10" s="90">
        <v>1</v>
      </c>
      <c r="Z10" s="90">
        <v>0</v>
      </c>
      <c r="AA10" s="90">
        <v>0</v>
      </c>
      <c r="AB10" s="90">
        <v>0</v>
      </c>
      <c r="AC10" s="93"/>
      <c r="AD10" s="90" t="s">
        <v>198</v>
      </c>
      <c r="AE10" s="3"/>
      <c r="AF10" s="94">
        <v>1</v>
      </c>
      <c r="AG10" s="94">
        <v>0</v>
      </c>
      <c r="AH10" s="3"/>
      <c r="AI10" s="90" t="s">
        <v>192</v>
      </c>
      <c r="AJ10" s="95" t="s">
        <v>193</v>
      </c>
      <c r="AK10" s="70" t="s">
        <v>194</v>
      </c>
      <c r="AL10" s="96"/>
      <c r="AM10" s="97">
        <v>4144759055</v>
      </c>
      <c r="AN10" s="90">
        <v>0</v>
      </c>
      <c r="AO10" s="11"/>
      <c r="AP10" s="90">
        <v>1</v>
      </c>
      <c r="AQ10" s="90">
        <v>0</v>
      </c>
      <c r="AR10" s="90">
        <v>0</v>
      </c>
      <c r="AS10" s="3"/>
      <c r="AT10" s="66" t="s">
        <v>192</v>
      </c>
      <c r="AU10" s="62" t="s">
        <v>195</v>
      </c>
      <c r="AV10" s="62" t="s">
        <v>196</v>
      </c>
      <c r="AW10" s="62" t="s">
        <v>193</v>
      </c>
      <c r="AX10" s="62" t="s">
        <v>193</v>
      </c>
      <c r="AY10" s="62">
        <v>0</v>
      </c>
      <c r="AZ10" s="98">
        <v>26</v>
      </c>
      <c r="BA10" s="62">
        <v>0</v>
      </c>
      <c r="BB10" s="3"/>
      <c r="BC10" s="99" t="s">
        <v>199</v>
      </c>
      <c r="BD10" s="100">
        <v>0</v>
      </c>
      <c r="BE10" s="100" t="s">
        <v>199</v>
      </c>
      <c r="BF10" s="101" t="s">
        <v>199</v>
      </c>
      <c r="BG10" s="78">
        <v>1116015</v>
      </c>
      <c r="BH10" s="79">
        <v>665360</v>
      </c>
      <c r="BI10" s="80"/>
      <c r="BJ10" s="90">
        <v>1</v>
      </c>
      <c r="BK10" s="90">
        <v>0</v>
      </c>
      <c r="BL10" s="90">
        <v>0</v>
      </c>
      <c r="BM10" s="90">
        <v>0</v>
      </c>
      <c r="BN10" s="90">
        <v>0</v>
      </c>
      <c r="BO10" s="90">
        <v>0</v>
      </c>
      <c r="BP10" s="90">
        <v>0</v>
      </c>
      <c r="BQ10" s="93"/>
      <c r="BR10" s="81">
        <v>0</v>
      </c>
      <c r="BS10" s="81">
        <v>1</v>
      </c>
      <c r="BT10" s="81">
        <v>0</v>
      </c>
      <c r="BU10" s="81">
        <v>0</v>
      </c>
      <c r="BV10" s="81">
        <v>0</v>
      </c>
      <c r="BW10" s="81">
        <v>0</v>
      </c>
      <c r="BX10" s="81">
        <v>0</v>
      </c>
      <c r="BY10" s="13"/>
      <c r="BZ10" s="81">
        <v>0</v>
      </c>
      <c r="CA10" s="81">
        <v>0</v>
      </c>
      <c r="CB10" s="81">
        <v>0</v>
      </c>
      <c r="CC10" s="81">
        <v>0</v>
      </c>
      <c r="CD10" s="81">
        <v>0</v>
      </c>
      <c r="CE10" s="81">
        <v>1</v>
      </c>
      <c r="CF10" s="13"/>
      <c r="CG10" s="94">
        <v>0</v>
      </c>
      <c r="CH10" s="94">
        <v>0</v>
      </c>
      <c r="CI10" s="94">
        <v>0</v>
      </c>
      <c r="CJ10" s="94">
        <v>1</v>
      </c>
      <c r="CK10" s="94">
        <v>0</v>
      </c>
      <c r="CL10" s="94">
        <v>0</v>
      </c>
      <c r="CM10" s="94">
        <v>0</v>
      </c>
      <c r="CN10" s="94">
        <v>1</v>
      </c>
      <c r="CO10" s="94">
        <v>0</v>
      </c>
      <c r="CP10" s="14"/>
      <c r="CQ10" s="102"/>
      <c r="CR10" s="102"/>
      <c r="CS10" s="102"/>
      <c r="CT10" s="102"/>
      <c r="CU10" s="103"/>
      <c r="CV10" s="102"/>
      <c r="CW10" s="102"/>
      <c r="CX10" s="102"/>
      <c r="CY10" s="102"/>
      <c r="CZ10" s="104"/>
      <c r="DA10" s="105"/>
      <c r="DB10" s="105"/>
      <c r="DC10" s="105"/>
      <c r="DD10" s="105"/>
      <c r="DE10" s="104"/>
      <c r="DF10" s="102"/>
      <c r="DG10" s="102"/>
      <c r="DH10" s="102"/>
      <c r="DI10" s="102"/>
      <c r="DJ10" s="102"/>
      <c r="DK10" s="106"/>
      <c r="DL10" s="107"/>
      <c r="DM10" s="102"/>
      <c r="DN10" s="102"/>
      <c r="DO10" s="102"/>
      <c r="DP10" s="102"/>
      <c r="DQ10" s="102"/>
      <c r="DR10" s="104"/>
      <c r="DS10" s="102"/>
      <c r="DT10" s="102"/>
      <c r="DU10" s="102"/>
      <c r="DV10" s="102"/>
      <c r="DW10" s="102"/>
      <c r="DX10" s="103"/>
      <c r="DY10" s="102"/>
      <c r="DZ10" s="102"/>
      <c r="EA10" s="102"/>
      <c r="EB10" s="104"/>
      <c r="EC10" s="105"/>
      <c r="ED10" s="105"/>
      <c r="EE10" s="105"/>
      <c r="EF10" s="105"/>
      <c r="EG10" s="105"/>
      <c r="EH10" s="105"/>
      <c r="EI10" s="104"/>
      <c r="EJ10" s="102"/>
      <c r="EK10" s="102"/>
      <c r="EL10" s="102"/>
      <c r="EM10" s="102"/>
      <c r="EN10" s="102"/>
      <c r="EO10" s="104"/>
      <c r="EP10" s="105"/>
      <c r="EQ10" s="105"/>
      <c r="ER10" s="105"/>
      <c r="ES10" s="104"/>
      <c r="ET10" s="105"/>
      <c r="EU10" s="105"/>
      <c r="EV10" s="105"/>
      <c r="EW10" s="104"/>
      <c r="EX10" s="94">
        <v>0</v>
      </c>
      <c r="EY10" s="94">
        <v>1</v>
      </c>
      <c r="EZ10" s="94">
        <v>1</v>
      </c>
      <c r="FA10" s="94">
        <v>1</v>
      </c>
      <c r="FB10" s="94">
        <v>0</v>
      </c>
      <c r="FC10" s="94">
        <v>0</v>
      </c>
      <c r="FD10" s="104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3"/>
      <c r="FT10" s="81">
        <v>1</v>
      </c>
      <c r="FU10" s="81">
        <v>0</v>
      </c>
      <c r="FV10" s="81">
        <v>0</v>
      </c>
      <c r="FW10" s="81">
        <v>0</v>
      </c>
      <c r="FX10" s="81">
        <v>0</v>
      </c>
      <c r="FY10" s="81">
        <v>0</v>
      </c>
      <c r="FZ10" s="62" t="s">
        <v>196</v>
      </c>
      <c r="GA10" s="3"/>
      <c r="GB10" s="94">
        <v>1</v>
      </c>
      <c r="GC10" s="94">
        <v>0</v>
      </c>
      <c r="GD10" s="94">
        <v>0</v>
      </c>
      <c r="GE10" s="94">
        <v>0</v>
      </c>
      <c r="GF10" s="94">
        <v>0</v>
      </c>
      <c r="GG10" s="94">
        <v>0</v>
      </c>
      <c r="GH10" s="94">
        <v>0</v>
      </c>
      <c r="GI10" s="94">
        <v>0</v>
      </c>
    </row>
    <row r="11" spans="1:266" s="116" customFormat="1" ht="15" customHeight="1">
      <c r="A11" s="669"/>
      <c r="B11" s="109">
        <v>3</v>
      </c>
      <c r="C11" s="1057" t="s">
        <v>200</v>
      </c>
      <c r="D11" s="1057"/>
      <c r="E11" s="110"/>
      <c r="F11" s="111">
        <v>1</v>
      </c>
      <c r="G11" s="111">
        <v>0</v>
      </c>
      <c r="H11" s="110"/>
      <c r="I11" s="1058" t="s">
        <v>200</v>
      </c>
      <c r="J11" s="1058"/>
      <c r="K11" s="111">
        <v>1</v>
      </c>
      <c r="L11" s="111">
        <v>0</v>
      </c>
      <c r="M11" s="112">
        <v>15650438</v>
      </c>
      <c r="N11" s="110"/>
      <c r="O11" s="111">
        <v>1</v>
      </c>
      <c r="P11" s="111">
        <v>0</v>
      </c>
      <c r="Q11" s="110"/>
      <c r="R11" s="111">
        <v>28</v>
      </c>
      <c r="S11" s="111">
        <v>8</v>
      </c>
      <c r="T11" s="111">
        <v>60</v>
      </c>
      <c r="U11" s="110"/>
      <c r="V11" s="111">
        <v>46</v>
      </c>
      <c r="W11" s="113"/>
      <c r="X11" s="111">
        <v>1</v>
      </c>
      <c r="Y11" s="111">
        <v>0</v>
      </c>
      <c r="Z11" s="111">
        <v>0</v>
      </c>
      <c r="AA11" s="111">
        <v>0</v>
      </c>
      <c r="AB11" s="111">
        <v>0</v>
      </c>
      <c r="AC11" s="114">
        <v>0</v>
      </c>
      <c r="AD11" s="111" t="s">
        <v>201</v>
      </c>
      <c r="AE11" s="115"/>
      <c r="AF11" s="116">
        <v>0</v>
      </c>
      <c r="AG11" s="116">
        <v>1</v>
      </c>
      <c r="AH11" s="115"/>
      <c r="AI11" s="117" t="s">
        <v>192</v>
      </c>
      <c r="AJ11" s="118" t="s">
        <v>193</v>
      </c>
      <c r="AK11" s="119" t="s">
        <v>194</v>
      </c>
      <c r="AL11" s="120"/>
      <c r="AM11" s="121" t="s">
        <v>202</v>
      </c>
      <c r="AN11" s="111">
        <v>0</v>
      </c>
      <c r="AO11" s="122"/>
      <c r="AP11" s="111">
        <v>1</v>
      </c>
      <c r="AQ11" s="111">
        <v>0</v>
      </c>
      <c r="AR11" s="111">
        <v>0</v>
      </c>
      <c r="AS11" s="115"/>
      <c r="AT11" s="111" t="s">
        <v>192</v>
      </c>
      <c r="AU11" s="111" t="s">
        <v>195</v>
      </c>
      <c r="AV11" s="123" t="s">
        <v>196</v>
      </c>
      <c r="AW11" s="123" t="s">
        <v>193</v>
      </c>
      <c r="AX11" s="123" t="s">
        <v>193</v>
      </c>
      <c r="AY11" s="123">
        <v>0</v>
      </c>
      <c r="AZ11" s="124">
        <v>31</v>
      </c>
      <c r="BA11" s="123">
        <v>0</v>
      </c>
      <c r="BB11" s="115"/>
      <c r="BC11" s="125">
        <v>2</v>
      </c>
      <c r="BD11" s="126">
        <v>0</v>
      </c>
      <c r="BE11" s="126">
        <v>2</v>
      </c>
      <c r="BF11" s="127">
        <v>2</v>
      </c>
      <c r="BG11" s="128">
        <v>1116647</v>
      </c>
      <c r="BH11" s="129">
        <v>665155</v>
      </c>
      <c r="BI11" s="130"/>
      <c r="BJ11" s="111">
        <v>1</v>
      </c>
      <c r="BK11" s="111">
        <v>0</v>
      </c>
      <c r="BL11" s="111">
        <v>0</v>
      </c>
      <c r="BM11" s="111">
        <v>0</v>
      </c>
      <c r="BN11" s="111">
        <v>0</v>
      </c>
      <c r="BO11" s="111">
        <v>0</v>
      </c>
      <c r="BP11" s="111">
        <v>0</v>
      </c>
      <c r="BQ11" s="114">
        <v>0</v>
      </c>
      <c r="BR11" s="116">
        <v>0</v>
      </c>
      <c r="BS11" s="116">
        <v>0</v>
      </c>
      <c r="BT11" s="116">
        <v>0</v>
      </c>
      <c r="BU11" s="116">
        <v>0</v>
      </c>
      <c r="BV11" s="116">
        <v>0</v>
      </c>
      <c r="BW11" s="116">
        <v>0</v>
      </c>
      <c r="BX11" s="116">
        <v>1</v>
      </c>
      <c r="BY11" s="131">
        <v>0</v>
      </c>
      <c r="BZ11" s="116">
        <v>1</v>
      </c>
      <c r="CA11" s="116">
        <v>0</v>
      </c>
      <c r="CB11" s="116">
        <v>0</v>
      </c>
      <c r="CC11" s="116">
        <v>0</v>
      </c>
      <c r="CD11" s="116">
        <v>0</v>
      </c>
      <c r="CE11" s="116">
        <v>0</v>
      </c>
      <c r="CF11" s="131"/>
      <c r="CG11" s="116">
        <v>0</v>
      </c>
      <c r="CH11" s="116">
        <v>0</v>
      </c>
      <c r="CI11" s="116">
        <v>0</v>
      </c>
      <c r="CJ11" s="116">
        <v>0</v>
      </c>
      <c r="CK11" s="116">
        <v>0</v>
      </c>
      <c r="CL11" s="116">
        <v>0</v>
      </c>
      <c r="CM11" s="116">
        <v>0</v>
      </c>
      <c r="CN11" s="116">
        <v>0</v>
      </c>
      <c r="CO11" s="116">
        <v>0</v>
      </c>
      <c r="CP11" s="132"/>
      <c r="CU11" s="133"/>
      <c r="CZ11" s="108"/>
      <c r="DE11" s="108"/>
      <c r="DK11" s="111"/>
      <c r="DL11" s="134"/>
      <c r="DR11" s="108"/>
      <c r="DX11" s="133"/>
      <c r="EB11" s="108"/>
      <c r="EI11" s="108"/>
      <c r="EO11" s="108"/>
      <c r="ES11" s="108"/>
      <c r="EW11" s="108"/>
      <c r="FD11" s="108"/>
      <c r="FS11" s="108"/>
      <c r="FZ11" s="111"/>
      <c r="GA11" s="108"/>
      <c r="GJ11" s="669"/>
      <c r="GK11" s="669"/>
      <c r="GL11" s="669"/>
      <c r="GM11" s="669"/>
      <c r="GN11" s="669"/>
      <c r="GO11" s="669"/>
      <c r="GP11" s="669"/>
      <c r="GQ11" s="669"/>
      <c r="GR11" s="669"/>
      <c r="GS11" s="669"/>
      <c r="GT11" s="669"/>
      <c r="GU11" s="669"/>
      <c r="GV11" s="669"/>
      <c r="GW11" s="669"/>
      <c r="GX11" s="669"/>
      <c r="GY11" s="669"/>
      <c r="GZ11" s="669"/>
      <c r="HA11" s="669"/>
      <c r="HB11" s="669"/>
      <c r="HC11" s="669"/>
      <c r="HD11" s="669"/>
      <c r="HE11" s="669"/>
      <c r="HF11" s="669"/>
      <c r="HG11" s="669"/>
      <c r="HH11" s="669"/>
      <c r="HI11" s="669"/>
      <c r="HJ11" s="669"/>
      <c r="HK11" s="669"/>
      <c r="HL11" s="669"/>
      <c r="HM11" s="669"/>
      <c r="HN11" s="669"/>
      <c r="HO11" s="669"/>
      <c r="HP11" s="669"/>
      <c r="HQ11" s="669"/>
      <c r="HR11" s="669"/>
      <c r="HS11" s="669"/>
      <c r="HT11" s="669"/>
      <c r="HU11" s="669"/>
      <c r="HV11" s="669"/>
      <c r="HW11" s="669"/>
      <c r="HX11" s="669"/>
      <c r="HY11" s="669"/>
      <c r="HZ11" s="669"/>
      <c r="IA11" s="669"/>
      <c r="IB11" s="669"/>
      <c r="IC11" s="669"/>
      <c r="ID11" s="669"/>
      <c r="IE11" s="669"/>
      <c r="IF11" s="669"/>
      <c r="IG11" s="669"/>
      <c r="IH11" s="669"/>
      <c r="II11" s="669"/>
      <c r="IJ11" s="669"/>
      <c r="IK11" s="669"/>
      <c r="IL11" s="669"/>
      <c r="IM11" s="669"/>
      <c r="IN11" s="669"/>
      <c r="IO11" s="669"/>
      <c r="IP11" s="669"/>
      <c r="IQ11" s="669"/>
      <c r="IR11" s="669"/>
      <c r="IS11" s="669"/>
      <c r="IT11" s="669"/>
      <c r="IU11" s="669"/>
      <c r="IV11" s="670"/>
      <c r="IW11" s="670"/>
      <c r="IX11" s="670"/>
      <c r="IY11" s="670"/>
      <c r="IZ11" s="670"/>
      <c r="JA11" s="670"/>
      <c r="JB11" s="670"/>
      <c r="JC11" s="670"/>
      <c r="JD11" s="670"/>
      <c r="JE11" s="670"/>
      <c r="JF11" s="664"/>
    </row>
    <row r="12" spans="1:266">
      <c r="B12" s="88">
        <v>4</v>
      </c>
      <c r="C12" s="1032" t="s">
        <v>203</v>
      </c>
      <c r="D12" s="1032"/>
      <c r="E12" s="89"/>
      <c r="F12" s="90">
        <v>1</v>
      </c>
      <c r="G12" s="90">
        <v>0</v>
      </c>
      <c r="H12" s="89"/>
      <c r="I12" s="1034" t="s">
        <v>203</v>
      </c>
      <c r="J12" s="1034"/>
      <c r="K12" s="90">
        <v>1</v>
      </c>
      <c r="L12" s="90">
        <v>0</v>
      </c>
      <c r="M12" s="91">
        <v>10278831</v>
      </c>
      <c r="N12" s="89"/>
      <c r="O12" s="62">
        <v>1</v>
      </c>
      <c r="P12" s="62">
        <v>0</v>
      </c>
      <c r="Q12" s="89"/>
      <c r="R12" s="90">
        <v>17</v>
      </c>
      <c r="S12" s="90">
        <v>4</v>
      </c>
      <c r="T12" s="90">
        <v>70</v>
      </c>
      <c r="U12" s="89"/>
      <c r="V12" s="90">
        <v>41</v>
      </c>
      <c r="W12" s="92"/>
      <c r="X12" s="90">
        <v>0</v>
      </c>
      <c r="Y12" s="90">
        <v>1</v>
      </c>
      <c r="Z12" s="90">
        <v>0</v>
      </c>
      <c r="AA12" s="90">
        <v>0</v>
      </c>
      <c r="AB12" s="90">
        <v>0</v>
      </c>
      <c r="AC12" s="93"/>
      <c r="AD12" s="90" t="s">
        <v>204</v>
      </c>
      <c r="AE12" s="3"/>
      <c r="AF12" s="94">
        <v>0</v>
      </c>
      <c r="AG12" s="94">
        <v>1</v>
      </c>
      <c r="AH12" s="3"/>
      <c r="AI12" s="90" t="s">
        <v>192</v>
      </c>
      <c r="AJ12" s="95" t="s">
        <v>193</v>
      </c>
      <c r="AK12" s="70" t="s">
        <v>194</v>
      </c>
      <c r="AL12" s="96"/>
      <c r="AM12" s="97" t="s">
        <v>205</v>
      </c>
      <c r="AN12" s="90">
        <v>0</v>
      </c>
      <c r="AO12" s="11"/>
      <c r="AP12" s="90">
        <v>1</v>
      </c>
      <c r="AQ12" s="90">
        <v>0</v>
      </c>
      <c r="AR12" s="90">
        <v>0</v>
      </c>
      <c r="AS12" s="3"/>
      <c r="AT12" s="66" t="s">
        <v>192</v>
      </c>
      <c r="AU12" s="62" t="s">
        <v>195</v>
      </c>
      <c r="AV12" s="62" t="s">
        <v>196</v>
      </c>
      <c r="AW12" s="62" t="s">
        <v>193</v>
      </c>
      <c r="AX12" s="62" t="s">
        <v>193</v>
      </c>
      <c r="AY12" s="62">
        <v>0</v>
      </c>
      <c r="AZ12" s="98">
        <v>5</v>
      </c>
      <c r="BA12" s="62">
        <v>0</v>
      </c>
      <c r="BB12" s="3"/>
      <c r="BC12" s="99">
        <v>4</v>
      </c>
      <c r="BD12" s="100">
        <v>0</v>
      </c>
      <c r="BE12" s="100">
        <v>4</v>
      </c>
      <c r="BF12" s="101">
        <v>4</v>
      </c>
      <c r="BG12" s="78">
        <v>1116815</v>
      </c>
      <c r="BH12" s="79">
        <v>666163</v>
      </c>
      <c r="BI12" s="80"/>
      <c r="BJ12" s="90">
        <v>1</v>
      </c>
      <c r="BK12" s="90">
        <v>0</v>
      </c>
      <c r="BL12" s="90">
        <v>0</v>
      </c>
      <c r="BM12" s="90">
        <v>0</v>
      </c>
      <c r="BN12" s="90">
        <v>0</v>
      </c>
      <c r="BO12" s="90">
        <v>0</v>
      </c>
      <c r="BP12" s="90">
        <v>0</v>
      </c>
      <c r="BQ12" s="93">
        <v>0</v>
      </c>
      <c r="BR12" s="81">
        <v>0</v>
      </c>
      <c r="BS12" s="81">
        <v>0</v>
      </c>
      <c r="BT12" s="81">
        <v>0</v>
      </c>
      <c r="BU12" s="81">
        <v>0</v>
      </c>
      <c r="BV12" s="81">
        <v>0</v>
      </c>
      <c r="BW12" s="81">
        <v>0</v>
      </c>
      <c r="BX12" s="81">
        <v>1</v>
      </c>
      <c r="BY12" s="13"/>
      <c r="BZ12" s="81">
        <v>0</v>
      </c>
      <c r="CA12" s="81">
        <v>0</v>
      </c>
      <c r="CB12" s="81">
        <v>0</v>
      </c>
      <c r="CC12" s="81">
        <v>0</v>
      </c>
      <c r="CD12" s="81">
        <v>0</v>
      </c>
      <c r="CE12" s="81">
        <v>1</v>
      </c>
      <c r="CF12" s="13"/>
      <c r="CG12" s="94">
        <v>0</v>
      </c>
      <c r="CH12" s="94">
        <v>0</v>
      </c>
      <c r="CI12" s="94">
        <v>0</v>
      </c>
      <c r="CJ12" s="94">
        <v>1</v>
      </c>
      <c r="CK12" s="94">
        <v>0</v>
      </c>
      <c r="CL12" s="94">
        <v>0</v>
      </c>
      <c r="CM12" s="94">
        <v>0</v>
      </c>
      <c r="CN12" s="94">
        <v>1</v>
      </c>
      <c r="CO12" s="94">
        <v>0</v>
      </c>
      <c r="CP12" s="14"/>
      <c r="CQ12" s="135"/>
      <c r="CR12" s="135"/>
      <c r="CS12" s="135"/>
      <c r="CT12" s="135"/>
      <c r="CU12" s="136"/>
      <c r="CV12" s="135"/>
      <c r="CW12" s="135"/>
      <c r="CX12" s="135"/>
      <c r="CY12" s="135"/>
      <c r="CZ12" s="137"/>
      <c r="DA12" s="138"/>
      <c r="DB12" s="138"/>
      <c r="DC12" s="138"/>
      <c r="DD12" s="138"/>
      <c r="DE12" s="137"/>
      <c r="DF12" s="135"/>
      <c r="DG12" s="135"/>
      <c r="DH12" s="135"/>
      <c r="DI12" s="135"/>
      <c r="DJ12" s="135"/>
      <c r="DK12" s="117"/>
      <c r="DL12" s="139"/>
      <c r="DM12" s="135"/>
      <c r="DN12" s="135"/>
      <c r="DO12" s="135"/>
      <c r="DP12" s="135"/>
      <c r="DQ12" s="135"/>
      <c r="DR12" s="137"/>
      <c r="DS12" s="135"/>
      <c r="DT12" s="135"/>
      <c r="DU12" s="135"/>
      <c r="DV12" s="135"/>
      <c r="DW12" s="135"/>
      <c r="DX12" s="136"/>
      <c r="DY12" s="135"/>
      <c r="DZ12" s="135"/>
      <c r="EA12" s="135"/>
      <c r="EB12" s="137"/>
      <c r="EC12" s="138"/>
      <c r="ED12" s="138"/>
      <c r="EE12" s="138"/>
      <c r="EF12" s="138"/>
      <c r="EG12" s="138"/>
      <c r="EH12" s="138"/>
      <c r="EI12" s="137"/>
      <c r="EJ12" s="135"/>
      <c r="EK12" s="135"/>
      <c r="EL12" s="135"/>
      <c r="EM12" s="135"/>
      <c r="EN12" s="135"/>
      <c r="EO12" s="137"/>
      <c r="EP12" s="138"/>
      <c r="EQ12" s="138"/>
      <c r="ER12" s="138"/>
      <c r="ES12" s="137"/>
      <c r="ET12" s="138"/>
      <c r="EU12" s="138">
        <v>1</v>
      </c>
      <c r="EV12" s="138"/>
      <c r="EW12" s="137"/>
      <c r="EX12" s="135"/>
      <c r="EY12" s="135"/>
      <c r="EZ12" s="135"/>
      <c r="FA12" s="135"/>
      <c r="FB12" s="135"/>
      <c r="FC12" s="135"/>
      <c r="FD12" s="137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7"/>
      <c r="FT12" s="138"/>
      <c r="FU12" s="138"/>
      <c r="FV12" s="138"/>
      <c r="FW12" s="138"/>
      <c r="FX12" s="138"/>
      <c r="FY12" s="138"/>
      <c r="FZ12" s="123"/>
      <c r="GA12" s="137"/>
      <c r="GB12" s="135"/>
      <c r="GC12" s="135"/>
      <c r="GD12" s="135"/>
      <c r="GE12" s="135"/>
      <c r="GF12" s="135"/>
      <c r="GG12" s="135"/>
      <c r="GH12" s="135"/>
      <c r="GI12" s="135"/>
    </row>
    <row r="13" spans="1:266">
      <c r="B13" s="88">
        <v>5</v>
      </c>
      <c r="C13" s="1032" t="s">
        <v>206</v>
      </c>
      <c r="D13" s="1032"/>
      <c r="E13" s="89"/>
      <c r="F13" s="90">
        <v>0</v>
      </c>
      <c r="G13" s="90">
        <v>1</v>
      </c>
      <c r="H13" s="89"/>
      <c r="I13" s="1034" t="s">
        <v>207</v>
      </c>
      <c r="J13" s="1034"/>
      <c r="K13" s="90">
        <v>1</v>
      </c>
      <c r="L13" s="90">
        <v>0</v>
      </c>
      <c r="M13" s="91">
        <v>11089186</v>
      </c>
      <c r="N13" s="89"/>
      <c r="O13" s="62">
        <v>0</v>
      </c>
      <c r="P13" s="62">
        <v>1</v>
      </c>
      <c r="Q13" s="89"/>
      <c r="R13" s="90">
        <v>12</v>
      </c>
      <c r="S13" s="90">
        <v>3</v>
      </c>
      <c r="T13" s="90">
        <v>73</v>
      </c>
      <c r="U13" s="89"/>
      <c r="V13" s="90">
        <v>38</v>
      </c>
      <c r="W13" s="92"/>
      <c r="X13" s="90">
        <v>0</v>
      </c>
      <c r="Y13" s="90">
        <v>0</v>
      </c>
      <c r="Z13" s="90">
        <v>0</v>
      </c>
      <c r="AA13" s="90">
        <v>1</v>
      </c>
      <c r="AB13" s="90">
        <v>0</v>
      </c>
      <c r="AC13" s="93"/>
      <c r="AD13" s="90" t="s">
        <v>204</v>
      </c>
      <c r="AE13" s="3"/>
      <c r="AF13" s="94">
        <v>1</v>
      </c>
      <c r="AG13" s="94">
        <v>0</v>
      </c>
      <c r="AH13" s="3"/>
      <c r="AI13" s="90" t="s">
        <v>192</v>
      </c>
      <c r="AJ13" s="95" t="s">
        <v>193</v>
      </c>
      <c r="AK13" s="70" t="s">
        <v>194</v>
      </c>
      <c r="AL13" s="96"/>
      <c r="AM13" s="97" t="s">
        <v>208</v>
      </c>
      <c r="AN13" s="140" t="s">
        <v>209</v>
      </c>
      <c r="AO13" s="11"/>
      <c r="AP13" s="90">
        <v>1</v>
      </c>
      <c r="AQ13" s="90">
        <v>0</v>
      </c>
      <c r="AR13" s="90">
        <v>0</v>
      </c>
      <c r="AS13" s="3"/>
      <c r="AT13" s="66" t="s">
        <v>192</v>
      </c>
      <c r="AU13" s="62" t="s">
        <v>195</v>
      </c>
      <c r="AV13" s="62" t="s">
        <v>196</v>
      </c>
      <c r="AW13" s="62" t="s">
        <v>193</v>
      </c>
      <c r="AX13" s="62" t="s">
        <v>193</v>
      </c>
      <c r="AY13" s="62">
        <v>0</v>
      </c>
      <c r="AZ13" s="98">
        <v>1</v>
      </c>
      <c r="BA13" s="62">
        <v>0</v>
      </c>
      <c r="BB13" s="3"/>
      <c r="BC13" s="99">
        <v>4</v>
      </c>
      <c r="BD13" s="100">
        <v>0</v>
      </c>
      <c r="BE13" s="100">
        <v>4</v>
      </c>
      <c r="BF13" s="101">
        <v>4</v>
      </c>
      <c r="BG13" s="78">
        <v>1115842</v>
      </c>
      <c r="BH13" s="79">
        <v>666023</v>
      </c>
      <c r="BI13" s="80"/>
      <c r="BJ13" s="90">
        <v>1</v>
      </c>
      <c r="BK13" s="90">
        <v>0</v>
      </c>
      <c r="BL13" s="90">
        <v>0</v>
      </c>
      <c r="BM13" s="90">
        <v>0</v>
      </c>
      <c r="BN13" s="90">
        <v>0</v>
      </c>
      <c r="BO13" s="90">
        <v>0</v>
      </c>
      <c r="BP13" s="90">
        <v>0</v>
      </c>
      <c r="BQ13" s="93"/>
      <c r="BR13" s="81">
        <v>0</v>
      </c>
      <c r="BS13" s="81">
        <v>1</v>
      </c>
      <c r="BT13" s="81">
        <v>0</v>
      </c>
      <c r="BU13" s="81">
        <v>0</v>
      </c>
      <c r="BV13" s="81">
        <v>0</v>
      </c>
      <c r="BW13" s="81">
        <v>0</v>
      </c>
      <c r="BX13" s="81">
        <v>0</v>
      </c>
      <c r="BY13" s="13"/>
      <c r="BZ13" s="81">
        <v>0</v>
      </c>
      <c r="CA13" s="81">
        <v>0</v>
      </c>
      <c r="CB13" s="81">
        <v>0</v>
      </c>
      <c r="CC13" s="81">
        <v>1</v>
      </c>
      <c r="CD13" s="81">
        <v>0</v>
      </c>
      <c r="CE13" s="81">
        <v>1</v>
      </c>
      <c r="CF13" s="13"/>
      <c r="CG13" s="94">
        <v>0</v>
      </c>
      <c r="CH13" s="94">
        <v>0</v>
      </c>
      <c r="CI13" s="94">
        <v>0</v>
      </c>
      <c r="CJ13" s="94">
        <v>0</v>
      </c>
      <c r="CK13" s="94">
        <v>0</v>
      </c>
      <c r="CL13" s="94">
        <v>0</v>
      </c>
      <c r="CM13" s="94">
        <v>0</v>
      </c>
      <c r="CN13" s="94">
        <v>1</v>
      </c>
      <c r="CO13" s="94">
        <v>0</v>
      </c>
      <c r="CP13" s="14"/>
      <c r="CQ13" s="135"/>
      <c r="CR13" s="135"/>
      <c r="CS13" s="135"/>
      <c r="CT13" s="135"/>
      <c r="CU13" s="136"/>
      <c r="CV13" s="135"/>
      <c r="CW13" s="135"/>
      <c r="CX13" s="135"/>
      <c r="CY13" s="135"/>
      <c r="CZ13" s="137"/>
      <c r="DA13" s="138"/>
      <c r="DB13" s="138"/>
      <c r="DC13" s="138"/>
      <c r="DD13" s="138"/>
      <c r="DE13" s="137"/>
      <c r="DF13" s="135"/>
      <c r="DG13" s="135"/>
      <c r="DH13" s="135"/>
      <c r="DI13" s="135"/>
      <c r="DJ13" s="135"/>
      <c r="DK13" s="117"/>
      <c r="DL13" s="139"/>
      <c r="DM13" s="135"/>
      <c r="DN13" s="135"/>
      <c r="DO13" s="135"/>
      <c r="DP13" s="135"/>
      <c r="DQ13" s="135"/>
      <c r="DR13" s="137"/>
      <c r="DS13" s="135"/>
      <c r="DT13" s="135"/>
      <c r="DU13" s="135"/>
      <c r="DV13" s="135"/>
      <c r="DW13" s="135"/>
      <c r="DX13" s="136"/>
      <c r="DY13" s="135"/>
      <c r="DZ13" s="135"/>
      <c r="EA13" s="135"/>
      <c r="EB13" s="137"/>
      <c r="EC13" s="138"/>
      <c r="ED13" s="138"/>
      <c r="EE13" s="138"/>
      <c r="EF13" s="138"/>
      <c r="EG13" s="138"/>
      <c r="EH13" s="138"/>
      <c r="EI13" s="137"/>
      <c r="EJ13" s="135"/>
      <c r="EK13" s="135"/>
      <c r="EL13" s="135"/>
      <c r="EM13" s="135"/>
      <c r="EN13" s="135"/>
      <c r="EO13" s="137"/>
      <c r="EP13" s="138"/>
      <c r="EQ13" s="138"/>
      <c r="ER13" s="138"/>
      <c r="ES13" s="137"/>
      <c r="ET13" s="138"/>
      <c r="EU13" s="138">
        <v>1</v>
      </c>
      <c r="EV13" s="138"/>
      <c r="EW13" s="137"/>
      <c r="EX13" s="135"/>
      <c r="EY13" s="135"/>
      <c r="EZ13" s="135"/>
      <c r="FA13" s="135"/>
      <c r="FB13" s="135"/>
      <c r="FC13" s="135"/>
      <c r="FD13" s="137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7"/>
      <c r="FT13" s="138"/>
      <c r="FU13" s="138"/>
      <c r="FV13" s="138"/>
      <c r="FW13" s="138"/>
      <c r="FX13" s="138"/>
      <c r="FY13" s="138"/>
      <c r="FZ13" s="123"/>
      <c r="GA13" s="137"/>
      <c r="GB13" s="135"/>
      <c r="GC13" s="135"/>
      <c r="GD13" s="135"/>
      <c r="GE13" s="135"/>
      <c r="GF13" s="135"/>
      <c r="GG13" s="135"/>
      <c r="GH13" s="135"/>
      <c r="GI13" s="135"/>
    </row>
    <row r="14" spans="1:266">
      <c r="B14" s="88">
        <v>6</v>
      </c>
      <c r="C14" s="1032" t="s">
        <v>210</v>
      </c>
      <c r="D14" s="1032"/>
      <c r="E14" s="89"/>
      <c r="F14" s="90">
        <v>0</v>
      </c>
      <c r="G14" s="90">
        <v>1</v>
      </c>
      <c r="H14" s="89"/>
      <c r="I14" s="1034" t="s">
        <v>211</v>
      </c>
      <c r="J14" s="1034"/>
      <c r="K14" s="90">
        <v>1</v>
      </c>
      <c r="L14" s="90">
        <v>0</v>
      </c>
      <c r="M14" s="91">
        <v>11684444</v>
      </c>
      <c r="N14" s="89"/>
      <c r="O14" s="62">
        <v>1</v>
      </c>
      <c r="P14" s="62">
        <v>0</v>
      </c>
      <c r="Q14" s="89"/>
      <c r="R14" s="90">
        <v>18</v>
      </c>
      <c r="S14" s="90">
        <v>12</v>
      </c>
      <c r="T14" s="90">
        <v>72</v>
      </c>
      <c r="U14" s="89"/>
      <c r="V14" s="90">
        <v>39</v>
      </c>
      <c r="W14" s="92"/>
      <c r="X14" s="90">
        <v>0</v>
      </c>
      <c r="Y14" s="90">
        <v>1</v>
      </c>
      <c r="Z14" s="90">
        <v>0</v>
      </c>
      <c r="AA14" s="90">
        <v>0</v>
      </c>
      <c r="AB14" s="90">
        <v>0</v>
      </c>
      <c r="AC14" s="93"/>
      <c r="AD14" s="90" t="s">
        <v>212</v>
      </c>
      <c r="AE14" s="3"/>
      <c r="AF14" s="94">
        <v>1</v>
      </c>
      <c r="AG14" s="94">
        <v>0</v>
      </c>
      <c r="AH14" s="3"/>
      <c r="AI14" s="90" t="s">
        <v>192</v>
      </c>
      <c r="AJ14" s="95" t="s">
        <v>193</v>
      </c>
      <c r="AK14" s="70" t="s">
        <v>194</v>
      </c>
      <c r="AL14" s="96"/>
      <c r="AM14" s="97" t="s">
        <v>213</v>
      </c>
      <c r="AN14" s="90">
        <v>0</v>
      </c>
      <c r="AO14" s="11"/>
      <c r="AP14" s="90">
        <v>1</v>
      </c>
      <c r="AQ14" s="90">
        <v>0</v>
      </c>
      <c r="AR14" s="90">
        <v>0</v>
      </c>
      <c r="AS14" s="3"/>
      <c r="AT14" s="66" t="s">
        <v>192</v>
      </c>
      <c r="AU14" s="62" t="s">
        <v>195</v>
      </c>
      <c r="AV14" s="62" t="s">
        <v>196</v>
      </c>
      <c r="AW14" s="62" t="s">
        <v>193</v>
      </c>
      <c r="AX14" s="62" t="s">
        <v>193</v>
      </c>
      <c r="AY14" s="62">
        <v>0</v>
      </c>
      <c r="AZ14" s="98">
        <v>3</v>
      </c>
      <c r="BA14" s="90">
        <v>0</v>
      </c>
      <c r="BB14" s="3"/>
      <c r="BC14" s="99">
        <v>4</v>
      </c>
      <c r="BD14" s="100">
        <v>0</v>
      </c>
      <c r="BE14" s="100">
        <v>4</v>
      </c>
      <c r="BF14" s="101">
        <v>4</v>
      </c>
      <c r="BG14" s="78">
        <v>1116354</v>
      </c>
      <c r="BH14" s="79">
        <v>665842</v>
      </c>
      <c r="BI14" s="80"/>
      <c r="BJ14" s="90">
        <v>1</v>
      </c>
      <c r="BK14" s="90">
        <v>0</v>
      </c>
      <c r="BL14" s="90">
        <v>0</v>
      </c>
      <c r="BM14" s="90">
        <v>0</v>
      </c>
      <c r="BN14" s="90">
        <v>0</v>
      </c>
      <c r="BO14" s="90">
        <v>0</v>
      </c>
      <c r="BP14" s="90">
        <v>0</v>
      </c>
      <c r="BQ14" s="93"/>
      <c r="BR14" s="81">
        <v>0</v>
      </c>
      <c r="BS14" s="81">
        <v>1</v>
      </c>
      <c r="BT14" s="81">
        <v>0</v>
      </c>
      <c r="BU14" s="81">
        <v>0</v>
      </c>
      <c r="BV14" s="81">
        <v>0</v>
      </c>
      <c r="BW14" s="81">
        <v>0</v>
      </c>
      <c r="BX14" s="81">
        <v>0</v>
      </c>
      <c r="BY14" s="13"/>
      <c r="BZ14" s="81">
        <v>0</v>
      </c>
      <c r="CA14" s="81">
        <v>0</v>
      </c>
      <c r="CB14" s="81">
        <v>0</v>
      </c>
      <c r="CC14" s="81">
        <v>1</v>
      </c>
      <c r="CD14" s="81">
        <v>0</v>
      </c>
      <c r="CE14" s="81">
        <v>0</v>
      </c>
      <c r="CF14" s="13"/>
      <c r="CG14" s="94">
        <v>0</v>
      </c>
      <c r="CH14" s="94">
        <v>1</v>
      </c>
      <c r="CI14" s="94">
        <v>0</v>
      </c>
      <c r="CJ14" s="94">
        <v>0</v>
      </c>
      <c r="CK14" s="94">
        <v>0</v>
      </c>
      <c r="CL14" s="94">
        <v>0</v>
      </c>
      <c r="CM14" s="94">
        <v>0</v>
      </c>
      <c r="CN14" s="94">
        <v>1</v>
      </c>
      <c r="CO14" s="94">
        <v>0</v>
      </c>
      <c r="CP14" s="14"/>
      <c r="CQ14" s="94">
        <v>0</v>
      </c>
      <c r="CR14" s="94">
        <v>1</v>
      </c>
      <c r="CS14" s="94">
        <v>0</v>
      </c>
      <c r="CT14" s="94">
        <v>0</v>
      </c>
      <c r="CU14" s="96"/>
      <c r="CV14" s="94">
        <v>1</v>
      </c>
      <c r="CW14" s="94">
        <v>0</v>
      </c>
      <c r="CX14" s="94">
        <v>0</v>
      </c>
      <c r="CY14" s="94">
        <v>0</v>
      </c>
      <c r="CZ14" s="3"/>
      <c r="DA14" s="81">
        <v>0</v>
      </c>
      <c r="DB14" s="81">
        <v>1</v>
      </c>
      <c r="DC14" s="81">
        <v>1</v>
      </c>
      <c r="DD14" s="81">
        <v>0</v>
      </c>
      <c r="DE14" s="7"/>
      <c r="DF14" s="94">
        <v>0</v>
      </c>
      <c r="DG14" s="94">
        <v>0</v>
      </c>
      <c r="DH14" s="94">
        <v>0</v>
      </c>
      <c r="DI14" s="94">
        <v>1</v>
      </c>
      <c r="DJ14" s="94">
        <v>0</v>
      </c>
      <c r="DK14" s="90">
        <v>0</v>
      </c>
      <c r="DL14" s="141"/>
      <c r="DM14" s="94">
        <v>0</v>
      </c>
      <c r="DN14" s="94">
        <v>0</v>
      </c>
      <c r="DO14" s="94">
        <v>0</v>
      </c>
      <c r="DP14" s="94">
        <v>0</v>
      </c>
      <c r="DQ14" s="94">
        <v>1</v>
      </c>
      <c r="DR14" s="3">
        <v>0</v>
      </c>
      <c r="DS14" s="94">
        <v>0</v>
      </c>
      <c r="DT14" s="94">
        <v>1</v>
      </c>
      <c r="DU14" s="94">
        <v>0</v>
      </c>
      <c r="DV14" s="94">
        <v>0</v>
      </c>
      <c r="DW14" s="94">
        <v>0</v>
      </c>
      <c r="DX14" s="96"/>
      <c r="DY14" s="94">
        <v>0</v>
      </c>
      <c r="DZ14" s="94">
        <v>1</v>
      </c>
      <c r="EA14" s="94">
        <v>0</v>
      </c>
      <c r="EB14" s="3"/>
      <c r="EC14" s="81">
        <v>0</v>
      </c>
      <c r="ED14" s="81">
        <v>0</v>
      </c>
      <c r="EE14" s="81">
        <v>0</v>
      </c>
      <c r="EF14" s="81">
        <v>1</v>
      </c>
      <c r="EG14" s="81">
        <v>0</v>
      </c>
      <c r="EH14" s="81">
        <v>0</v>
      </c>
      <c r="EI14" s="3"/>
      <c r="EJ14" s="94">
        <v>1</v>
      </c>
      <c r="EK14" s="94">
        <v>0</v>
      </c>
      <c r="EL14" s="94">
        <v>0</v>
      </c>
      <c r="EM14" s="94">
        <v>0</v>
      </c>
      <c r="EN14" s="94">
        <v>0</v>
      </c>
      <c r="EO14" s="3"/>
      <c r="EP14" s="81">
        <v>1</v>
      </c>
      <c r="EQ14" s="81">
        <v>0</v>
      </c>
      <c r="ER14" s="81">
        <v>0</v>
      </c>
      <c r="ES14" s="3"/>
      <c r="ET14" s="81">
        <v>1</v>
      </c>
      <c r="EU14" s="81">
        <v>0</v>
      </c>
      <c r="EV14" s="81">
        <v>0</v>
      </c>
      <c r="EW14" s="3"/>
      <c r="EX14" s="94">
        <v>0</v>
      </c>
      <c r="EY14" s="94">
        <v>1</v>
      </c>
      <c r="EZ14" s="94">
        <v>0</v>
      </c>
      <c r="FA14" s="94">
        <v>0</v>
      </c>
      <c r="FB14" s="94">
        <v>0</v>
      </c>
      <c r="FC14" s="94">
        <v>0</v>
      </c>
      <c r="FD14" s="3"/>
      <c r="FE14" s="94">
        <v>1</v>
      </c>
      <c r="FF14" s="94">
        <v>0</v>
      </c>
      <c r="FG14" s="94">
        <v>0</v>
      </c>
      <c r="FH14" s="94">
        <v>0</v>
      </c>
      <c r="FI14" s="94">
        <v>0</v>
      </c>
      <c r="FJ14" s="94">
        <v>0</v>
      </c>
      <c r="FK14" s="94">
        <v>0</v>
      </c>
      <c r="FL14" s="94">
        <v>0</v>
      </c>
      <c r="FM14" s="94">
        <v>0</v>
      </c>
      <c r="FN14" s="94">
        <v>0</v>
      </c>
      <c r="FO14" s="94">
        <v>0</v>
      </c>
      <c r="FP14" s="94">
        <v>0</v>
      </c>
      <c r="FQ14" s="94">
        <v>0</v>
      </c>
      <c r="FR14" s="94">
        <v>0</v>
      </c>
      <c r="FS14" s="3"/>
      <c r="FT14" s="81">
        <v>0</v>
      </c>
      <c r="FU14" s="81">
        <v>1</v>
      </c>
      <c r="FV14" s="81">
        <v>1</v>
      </c>
      <c r="FW14" s="81">
        <v>0</v>
      </c>
      <c r="FX14" s="81">
        <v>0</v>
      </c>
      <c r="FY14" s="81">
        <v>0</v>
      </c>
      <c r="FZ14" s="62" t="s">
        <v>214</v>
      </c>
      <c r="GA14" s="3"/>
      <c r="GB14" s="94">
        <v>1</v>
      </c>
      <c r="GC14" s="94">
        <v>0</v>
      </c>
      <c r="GD14" s="94">
        <v>0</v>
      </c>
      <c r="GE14" s="94">
        <v>0</v>
      </c>
      <c r="GF14" s="94">
        <v>0</v>
      </c>
      <c r="GG14" s="94">
        <v>0</v>
      </c>
      <c r="GH14" s="94">
        <v>0</v>
      </c>
      <c r="GI14" s="94">
        <v>0</v>
      </c>
    </row>
    <row r="15" spans="1:266">
      <c r="B15" s="88">
        <v>7</v>
      </c>
      <c r="C15" s="1032" t="s">
        <v>215</v>
      </c>
      <c r="D15" s="1032"/>
      <c r="E15" s="89"/>
      <c r="F15" s="90">
        <v>1</v>
      </c>
      <c r="G15" s="90">
        <v>0</v>
      </c>
      <c r="H15" s="89"/>
      <c r="I15" s="1032" t="s">
        <v>215</v>
      </c>
      <c r="J15" s="1032"/>
      <c r="K15" s="90">
        <v>1</v>
      </c>
      <c r="L15" s="90">
        <v>0</v>
      </c>
      <c r="M15" s="91">
        <v>12481222</v>
      </c>
      <c r="N15" s="89"/>
      <c r="O15" s="62">
        <v>1</v>
      </c>
      <c r="P15" s="62">
        <v>0</v>
      </c>
      <c r="Q15" s="89"/>
      <c r="R15" s="90">
        <v>25</v>
      </c>
      <c r="S15" s="90">
        <v>4</v>
      </c>
      <c r="T15" s="90">
        <v>75</v>
      </c>
      <c r="U15" s="89"/>
      <c r="V15" s="90">
        <v>36</v>
      </c>
      <c r="W15" s="92"/>
      <c r="X15" s="90">
        <v>0</v>
      </c>
      <c r="Y15" s="90">
        <v>0</v>
      </c>
      <c r="Z15" s="90">
        <v>1</v>
      </c>
      <c r="AA15" s="90">
        <v>0</v>
      </c>
      <c r="AB15" s="90">
        <v>0</v>
      </c>
      <c r="AC15" s="93"/>
      <c r="AD15" s="90" t="s">
        <v>216</v>
      </c>
      <c r="AE15" s="3"/>
      <c r="AF15" s="94">
        <v>0</v>
      </c>
      <c r="AG15" s="94">
        <v>1</v>
      </c>
      <c r="AH15" s="3"/>
      <c r="AI15" s="90" t="s">
        <v>192</v>
      </c>
      <c r="AJ15" s="90" t="s">
        <v>217</v>
      </c>
      <c r="AK15" s="70" t="s">
        <v>194</v>
      </c>
      <c r="AL15" s="96"/>
      <c r="AM15" s="97" t="s">
        <v>218</v>
      </c>
      <c r="AN15" s="90">
        <v>0</v>
      </c>
      <c r="AO15" s="11"/>
      <c r="AP15" s="90">
        <v>1</v>
      </c>
      <c r="AQ15" s="90">
        <v>0</v>
      </c>
      <c r="AR15" s="90">
        <v>0</v>
      </c>
      <c r="AS15" s="3"/>
      <c r="AT15" s="66" t="s">
        <v>192</v>
      </c>
      <c r="AU15" s="62" t="s">
        <v>195</v>
      </c>
      <c r="AV15" s="62" t="s">
        <v>196</v>
      </c>
      <c r="AW15" s="62" t="s">
        <v>193</v>
      </c>
      <c r="AX15" s="62" t="s">
        <v>193</v>
      </c>
      <c r="AY15" s="62">
        <v>0</v>
      </c>
      <c r="AZ15" s="98">
        <v>4</v>
      </c>
      <c r="BA15" s="90">
        <v>0</v>
      </c>
      <c r="BB15" s="3"/>
      <c r="BC15" s="99">
        <v>4</v>
      </c>
      <c r="BD15" s="100">
        <v>0</v>
      </c>
      <c r="BE15" s="100">
        <v>4</v>
      </c>
      <c r="BF15" s="101">
        <v>2.5</v>
      </c>
      <c r="BG15" s="79">
        <v>1116249</v>
      </c>
      <c r="BH15" s="79">
        <v>665331</v>
      </c>
      <c r="BI15" s="80"/>
      <c r="BJ15" s="90">
        <v>1</v>
      </c>
      <c r="BK15" s="90">
        <v>0</v>
      </c>
      <c r="BL15" s="90">
        <v>0</v>
      </c>
      <c r="BM15" s="90">
        <v>0</v>
      </c>
      <c r="BN15" s="90">
        <v>0</v>
      </c>
      <c r="BO15" s="90">
        <v>0</v>
      </c>
      <c r="BP15" s="90">
        <v>0</v>
      </c>
      <c r="BQ15" s="93"/>
      <c r="BR15" s="81">
        <v>0</v>
      </c>
      <c r="BS15" s="81">
        <v>1</v>
      </c>
      <c r="BT15" s="81">
        <v>0</v>
      </c>
      <c r="BU15" s="81">
        <v>0</v>
      </c>
      <c r="BV15" s="81">
        <v>0</v>
      </c>
      <c r="BW15" s="81">
        <v>0</v>
      </c>
      <c r="BX15" s="81">
        <v>0</v>
      </c>
      <c r="BY15" s="13"/>
      <c r="BZ15" s="81">
        <v>0</v>
      </c>
      <c r="CA15" s="81">
        <v>0</v>
      </c>
      <c r="CB15" s="81">
        <v>0</v>
      </c>
      <c r="CC15" s="81">
        <v>0</v>
      </c>
      <c r="CD15" s="81">
        <v>0</v>
      </c>
      <c r="CE15" s="81">
        <v>1</v>
      </c>
      <c r="CF15" s="13"/>
      <c r="CG15" s="94">
        <v>0</v>
      </c>
      <c r="CH15" s="94">
        <v>0</v>
      </c>
      <c r="CI15" s="94">
        <v>0</v>
      </c>
      <c r="CJ15" s="94">
        <v>0</v>
      </c>
      <c r="CK15" s="94">
        <v>0</v>
      </c>
      <c r="CL15" s="94">
        <v>0</v>
      </c>
      <c r="CM15" s="94">
        <v>1</v>
      </c>
      <c r="CN15" s="94">
        <v>0</v>
      </c>
      <c r="CO15" s="94">
        <v>0</v>
      </c>
      <c r="CP15" s="14"/>
      <c r="CQ15" s="135"/>
      <c r="CR15" s="135"/>
      <c r="CS15" s="135"/>
      <c r="CT15" s="135"/>
      <c r="CU15" s="136"/>
      <c r="CV15" s="135"/>
      <c r="CW15" s="135"/>
      <c r="CX15" s="135"/>
      <c r="CY15" s="135"/>
      <c r="CZ15" s="137"/>
      <c r="DA15" s="138"/>
      <c r="DB15" s="138"/>
      <c r="DC15" s="138"/>
      <c r="DD15" s="138"/>
      <c r="DE15" s="137"/>
      <c r="DF15" s="135"/>
      <c r="DG15" s="135"/>
      <c r="DH15" s="135"/>
      <c r="DI15" s="135"/>
      <c r="DJ15" s="135"/>
      <c r="DK15" s="117"/>
      <c r="DL15" s="139"/>
      <c r="DM15" s="135"/>
      <c r="DN15" s="135"/>
      <c r="DO15" s="135"/>
      <c r="DP15" s="135"/>
      <c r="DQ15" s="135"/>
      <c r="DR15" s="137"/>
      <c r="DS15" s="135"/>
      <c r="DT15" s="135"/>
      <c r="DU15" s="135"/>
      <c r="DV15" s="135"/>
      <c r="DW15" s="135"/>
      <c r="DX15" s="136"/>
      <c r="DY15" s="135"/>
      <c r="DZ15" s="135"/>
      <c r="EA15" s="135"/>
      <c r="EB15" s="137"/>
      <c r="EC15" s="138"/>
      <c r="ED15" s="138"/>
      <c r="EE15" s="138"/>
      <c r="EF15" s="138"/>
      <c r="EG15" s="138"/>
      <c r="EH15" s="138"/>
      <c r="EI15" s="137"/>
      <c r="EJ15" s="135"/>
      <c r="EK15" s="135"/>
      <c r="EL15" s="135"/>
      <c r="EM15" s="135"/>
      <c r="EN15" s="135"/>
      <c r="EO15" s="137"/>
      <c r="EP15" s="138"/>
      <c r="EQ15" s="138"/>
      <c r="ER15" s="138"/>
      <c r="ES15" s="137"/>
      <c r="ET15" s="138"/>
      <c r="EU15" s="138"/>
      <c r="EV15" s="138"/>
      <c r="EW15" s="137"/>
      <c r="EX15" s="135"/>
      <c r="EY15" s="135"/>
      <c r="EZ15" s="135"/>
      <c r="FA15" s="135"/>
      <c r="FB15" s="135"/>
      <c r="FC15" s="135"/>
      <c r="FD15" s="137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7"/>
      <c r="FT15" s="138"/>
      <c r="FU15" s="138"/>
      <c r="FV15" s="138"/>
      <c r="FW15" s="138"/>
      <c r="FX15" s="138"/>
      <c r="FY15" s="138"/>
      <c r="FZ15" s="123"/>
      <c r="GA15" s="137"/>
      <c r="GB15" s="135"/>
      <c r="GC15" s="135"/>
      <c r="GD15" s="135"/>
      <c r="GE15" s="135"/>
      <c r="GF15" s="135"/>
      <c r="GG15" s="135"/>
      <c r="GH15" s="135"/>
      <c r="GI15" s="135"/>
    </row>
    <row r="16" spans="1:266">
      <c r="B16" s="88">
        <v>8</v>
      </c>
      <c r="C16" s="1032" t="s">
        <v>219</v>
      </c>
      <c r="D16" s="1032"/>
      <c r="E16" s="89"/>
      <c r="F16" s="90">
        <v>1</v>
      </c>
      <c r="G16" s="90">
        <v>0</v>
      </c>
      <c r="H16" s="89"/>
      <c r="I16" s="1032" t="s">
        <v>219</v>
      </c>
      <c r="J16" s="1032"/>
      <c r="K16" s="90">
        <v>1</v>
      </c>
      <c r="L16" s="90">
        <v>0</v>
      </c>
      <c r="M16" s="91">
        <v>8729530</v>
      </c>
      <c r="N16" s="89"/>
      <c r="O16" s="62">
        <v>0</v>
      </c>
      <c r="P16" s="62">
        <v>1</v>
      </c>
      <c r="Q16" s="89"/>
      <c r="R16" s="90">
        <v>7</v>
      </c>
      <c r="S16" s="90">
        <v>7</v>
      </c>
      <c r="T16" s="90">
        <v>61</v>
      </c>
      <c r="U16" s="89"/>
      <c r="V16" s="90">
        <v>50</v>
      </c>
      <c r="W16" s="92"/>
      <c r="X16" s="90">
        <v>0</v>
      </c>
      <c r="Y16" s="90">
        <v>1</v>
      </c>
      <c r="Z16" s="90">
        <v>0</v>
      </c>
      <c r="AA16" s="90">
        <v>0</v>
      </c>
      <c r="AB16" s="90">
        <v>0</v>
      </c>
      <c r="AC16" s="93"/>
      <c r="AD16" s="90" t="s">
        <v>204</v>
      </c>
      <c r="AE16" s="3"/>
      <c r="AF16" s="94">
        <v>0</v>
      </c>
      <c r="AG16" s="94">
        <v>1</v>
      </c>
      <c r="AH16" s="3"/>
      <c r="AI16" s="90" t="s">
        <v>192</v>
      </c>
      <c r="AJ16" s="90" t="s">
        <v>217</v>
      </c>
      <c r="AK16" s="70" t="s">
        <v>194</v>
      </c>
      <c r="AL16" s="96"/>
      <c r="AM16" s="97" t="s">
        <v>220</v>
      </c>
      <c r="AN16" s="90">
        <v>0</v>
      </c>
      <c r="AO16" s="11"/>
      <c r="AP16" s="90">
        <v>1</v>
      </c>
      <c r="AQ16" s="90">
        <v>0</v>
      </c>
      <c r="AR16" s="90">
        <v>0</v>
      </c>
      <c r="AS16" s="3"/>
      <c r="AT16" s="66" t="s">
        <v>192</v>
      </c>
      <c r="AU16" s="62" t="s">
        <v>195</v>
      </c>
      <c r="AV16" s="62" t="s">
        <v>196</v>
      </c>
      <c r="AW16" s="62" t="s">
        <v>193</v>
      </c>
      <c r="AX16" s="62" t="s">
        <v>193</v>
      </c>
      <c r="AY16" s="62">
        <v>0</v>
      </c>
      <c r="AZ16" s="142">
        <v>31</v>
      </c>
      <c r="BA16" s="90">
        <v>0</v>
      </c>
      <c r="BB16" s="3"/>
      <c r="BC16" s="99">
        <v>1.5</v>
      </c>
      <c r="BD16" s="100">
        <v>0</v>
      </c>
      <c r="BE16" s="100">
        <v>1.5</v>
      </c>
      <c r="BF16" s="101">
        <v>1.5</v>
      </c>
      <c r="BG16" s="78">
        <v>1115810</v>
      </c>
      <c r="BH16" s="79">
        <v>665379</v>
      </c>
      <c r="BI16" s="80"/>
      <c r="BJ16" s="90">
        <v>1</v>
      </c>
      <c r="BK16" s="90">
        <v>0</v>
      </c>
      <c r="BL16" s="90">
        <v>0</v>
      </c>
      <c r="BM16" s="90">
        <v>0</v>
      </c>
      <c r="BN16" s="90">
        <v>0</v>
      </c>
      <c r="BO16" s="90">
        <v>0</v>
      </c>
      <c r="BP16" s="90">
        <v>0</v>
      </c>
      <c r="BQ16" s="93"/>
      <c r="BR16" s="81">
        <v>0</v>
      </c>
      <c r="BS16" s="81">
        <v>1</v>
      </c>
      <c r="BT16" s="81">
        <v>0</v>
      </c>
      <c r="BU16" s="81">
        <v>0</v>
      </c>
      <c r="BV16" s="81">
        <v>0</v>
      </c>
      <c r="BW16" s="81">
        <v>0</v>
      </c>
      <c r="BX16" s="81">
        <v>0</v>
      </c>
      <c r="BY16" s="13"/>
      <c r="BZ16" s="81">
        <v>1</v>
      </c>
      <c r="CA16" s="81">
        <v>0</v>
      </c>
      <c r="CB16" s="81">
        <v>0</v>
      </c>
      <c r="CC16" s="81">
        <v>0</v>
      </c>
      <c r="CD16" s="81">
        <v>0</v>
      </c>
      <c r="CE16" s="81">
        <v>0</v>
      </c>
      <c r="CF16" s="13"/>
      <c r="CG16" s="94">
        <v>0</v>
      </c>
      <c r="CH16" s="94">
        <v>0</v>
      </c>
      <c r="CI16" s="94">
        <v>0</v>
      </c>
      <c r="CJ16" s="94">
        <v>0</v>
      </c>
      <c r="CK16" s="94">
        <v>0</v>
      </c>
      <c r="CL16" s="94">
        <v>0</v>
      </c>
      <c r="CM16" s="94">
        <v>0</v>
      </c>
      <c r="CN16" s="94">
        <v>0</v>
      </c>
      <c r="CO16" s="94">
        <v>0</v>
      </c>
      <c r="CP16" s="14"/>
      <c r="CQ16" s="135"/>
      <c r="CR16" s="135"/>
      <c r="CS16" s="135"/>
      <c r="CT16" s="135"/>
      <c r="CU16" s="136"/>
      <c r="CV16" s="135"/>
      <c r="CW16" s="135"/>
      <c r="CX16" s="135"/>
      <c r="CY16" s="135"/>
      <c r="CZ16" s="137"/>
      <c r="DA16" s="138"/>
      <c r="DB16" s="138"/>
      <c r="DC16" s="138"/>
      <c r="DD16" s="138"/>
      <c r="DE16" s="137"/>
      <c r="DF16" s="135"/>
      <c r="DG16" s="135"/>
      <c r="DH16" s="135"/>
      <c r="DI16" s="135"/>
      <c r="DJ16" s="135"/>
      <c r="DK16" s="117"/>
      <c r="DL16" s="139"/>
      <c r="DM16" s="135"/>
      <c r="DN16" s="135"/>
      <c r="DO16" s="135"/>
      <c r="DP16" s="135"/>
      <c r="DQ16" s="135"/>
      <c r="DR16" s="137"/>
      <c r="DS16" s="135"/>
      <c r="DT16" s="135"/>
      <c r="DU16" s="135"/>
      <c r="DV16" s="135"/>
      <c r="DW16" s="135"/>
      <c r="DX16" s="136"/>
      <c r="DY16" s="135"/>
      <c r="DZ16" s="135"/>
      <c r="EA16" s="135"/>
      <c r="EB16" s="137"/>
      <c r="EC16" s="138"/>
      <c r="ED16" s="138"/>
      <c r="EE16" s="138"/>
      <c r="EF16" s="138"/>
      <c r="EG16" s="138"/>
      <c r="EH16" s="138"/>
      <c r="EI16" s="137"/>
      <c r="EJ16" s="135"/>
      <c r="EK16" s="135"/>
      <c r="EL16" s="135"/>
      <c r="EM16" s="135"/>
      <c r="EN16" s="135"/>
      <c r="EO16" s="137"/>
      <c r="EP16" s="138"/>
      <c r="EQ16" s="138"/>
      <c r="ER16" s="138"/>
      <c r="ES16" s="137"/>
      <c r="ET16" s="138"/>
      <c r="EU16" s="138"/>
      <c r="EV16" s="138"/>
      <c r="EW16" s="137"/>
      <c r="EX16" s="135"/>
      <c r="EY16" s="135"/>
      <c r="EZ16" s="135"/>
      <c r="FA16" s="135"/>
      <c r="FB16" s="135"/>
      <c r="FC16" s="135"/>
      <c r="FD16" s="137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7"/>
      <c r="FT16" s="138"/>
      <c r="FU16" s="138"/>
      <c r="FV16" s="138"/>
      <c r="FW16" s="138"/>
      <c r="FX16" s="138"/>
      <c r="FY16" s="138"/>
      <c r="FZ16" s="123"/>
      <c r="GA16" s="3">
        <v>0</v>
      </c>
      <c r="GB16" s="94">
        <v>0</v>
      </c>
      <c r="GC16" s="94">
        <v>0</v>
      </c>
      <c r="GD16" s="94">
        <v>0</v>
      </c>
      <c r="GE16" s="94">
        <v>0</v>
      </c>
      <c r="GF16" s="94">
        <v>0</v>
      </c>
      <c r="GG16" s="94">
        <v>0</v>
      </c>
      <c r="GH16" s="94">
        <v>0</v>
      </c>
      <c r="GI16" s="94">
        <v>1</v>
      </c>
    </row>
    <row r="17" spans="1:266">
      <c r="B17" s="88">
        <v>9</v>
      </c>
      <c r="C17" s="1032" t="s">
        <v>221</v>
      </c>
      <c r="D17" s="1032"/>
      <c r="E17" s="89"/>
      <c r="F17" s="90">
        <v>1</v>
      </c>
      <c r="G17" s="90">
        <v>0</v>
      </c>
      <c r="H17" s="89"/>
      <c r="I17" s="1032" t="s">
        <v>221</v>
      </c>
      <c r="J17" s="1032"/>
      <c r="K17" s="90">
        <v>1</v>
      </c>
      <c r="L17" s="90">
        <v>0</v>
      </c>
      <c r="M17" s="91">
        <v>3745834</v>
      </c>
      <c r="N17" s="89"/>
      <c r="O17" s="62">
        <v>0</v>
      </c>
      <c r="P17" s="62">
        <v>1</v>
      </c>
      <c r="Q17" s="89"/>
      <c r="R17" s="90">
        <v>3</v>
      </c>
      <c r="S17" s="90">
        <v>3</v>
      </c>
      <c r="T17" s="90">
        <v>45</v>
      </c>
      <c r="U17" s="89"/>
      <c r="V17" s="90">
        <v>66</v>
      </c>
      <c r="W17" s="92"/>
      <c r="X17" s="90">
        <v>1</v>
      </c>
      <c r="Y17" s="90">
        <v>0</v>
      </c>
      <c r="Z17" s="90">
        <v>0</v>
      </c>
      <c r="AA17" s="90">
        <v>0</v>
      </c>
      <c r="AB17" s="90">
        <v>0</v>
      </c>
      <c r="AC17" s="93"/>
      <c r="AD17" s="90" t="s">
        <v>222</v>
      </c>
      <c r="AE17" s="3"/>
      <c r="AF17" s="94">
        <v>1</v>
      </c>
      <c r="AG17" s="94">
        <v>0</v>
      </c>
      <c r="AH17" s="3"/>
      <c r="AI17" s="90" t="s">
        <v>192</v>
      </c>
      <c r="AJ17" s="90" t="s">
        <v>193</v>
      </c>
      <c r="AK17" s="70" t="s">
        <v>194</v>
      </c>
      <c r="AL17" s="96"/>
      <c r="AM17" s="97">
        <v>0</v>
      </c>
      <c r="AN17" s="90">
        <v>0</v>
      </c>
      <c r="AO17" s="11"/>
      <c r="AP17" s="90">
        <v>1</v>
      </c>
      <c r="AQ17" s="90">
        <v>0</v>
      </c>
      <c r="AR17" s="90">
        <v>0</v>
      </c>
      <c r="AS17" s="3"/>
      <c r="AT17" s="66" t="s">
        <v>192</v>
      </c>
      <c r="AU17" s="62" t="s">
        <v>195</v>
      </c>
      <c r="AV17" s="62" t="s">
        <v>196</v>
      </c>
      <c r="AW17" s="62" t="s">
        <v>193</v>
      </c>
      <c r="AX17" s="62" t="s">
        <v>193</v>
      </c>
      <c r="AY17" s="62">
        <v>0</v>
      </c>
      <c r="AZ17" s="98">
        <v>36</v>
      </c>
      <c r="BA17" s="90">
        <v>0</v>
      </c>
      <c r="BB17" s="3"/>
      <c r="BC17" s="143">
        <v>4</v>
      </c>
      <c r="BD17" s="100">
        <v>0</v>
      </c>
      <c r="BE17" s="100">
        <v>4</v>
      </c>
      <c r="BF17" s="144">
        <v>3.25</v>
      </c>
      <c r="BG17" s="78">
        <v>1115900</v>
      </c>
      <c r="BH17" s="79">
        <v>664910</v>
      </c>
      <c r="BI17" s="80"/>
      <c r="BJ17" s="90">
        <v>1</v>
      </c>
      <c r="BK17" s="90">
        <v>0</v>
      </c>
      <c r="BL17" s="90">
        <v>0</v>
      </c>
      <c r="BM17" s="90">
        <v>0</v>
      </c>
      <c r="BN17" s="90">
        <v>0</v>
      </c>
      <c r="BO17" s="90">
        <v>0</v>
      </c>
      <c r="BP17" s="90">
        <v>0</v>
      </c>
      <c r="BQ17" s="93"/>
      <c r="BR17" s="81">
        <v>0</v>
      </c>
      <c r="BS17" s="81">
        <v>0</v>
      </c>
      <c r="BT17" s="81">
        <v>0</v>
      </c>
      <c r="BU17" s="81">
        <v>0</v>
      </c>
      <c r="BV17" s="81">
        <v>0</v>
      </c>
      <c r="BW17" s="81">
        <v>0</v>
      </c>
      <c r="BX17" s="81">
        <v>1</v>
      </c>
      <c r="BY17" s="13"/>
      <c r="BZ17" s="81">
        <v>0</v>
      </c>
      <c r="CA17" s="81">
        <v>0</v>
      </c>
      <c r="CB17" s="81">
        <v>0</v>
      </c>
      <c r="CC17" s="81">
        <v>0</v>
      </c>
      <c r="CD17" s="81">
        <v>0</v>
      </c>
      <c r="CE17" s="81">
        <v>1</v>
      </c>
      <c r="CF17" s="13"/>
      <c r="CG17" s="94">
        <v>0</v>
      </c>
      <c r="CH17" s="94">
        <v>0</v>
      </c>
      <c r="CI17" s="94">
        <v>0</v>
      </c>
      <c r="CJ17" s="94">
        <v>0</v>
      </c>
      <c r="CK17" s="94">
        <v>0</v>
      </c>
      <c r="CL17" s="94">
        <v>0</v>
      </c>
      <c r="CM17" s="94">
        <v>0</v>
      </c>
      <c r="CN17" s="94">
        <v>1</v>
      </c>
      <c r="CO17" s="94">
        <v>0</v>
      </c>
      <c r="CP17" s="14"/>
      <c r="CQ17" s="94">
        <v>0</v>
      </c>
      <c r="CR17" s="94">
        <v>1</v>
      </c>
      <c r="CS17" s="94">
        <v>0</v>
      </c>
      <c r="CT17" s="94">
        <v>0</v>
      </c>
      <c r="CU17" s="96"/>
      <c r="CV17" s="94">
        <v>1</v>
      </c>
      <c r="CW17" s="94">
        <v>0</v>
      </c>
      <c r="CX17" s="94">
        <v>0</v>
      </c>
      <c r="CY17" s="94">
        <v>0</v>
      </c>
      <c r="CZ17" s="3"/>
      <c r="DA17" s="81">
        <v>1</v>
      </c>
      <c r="DB17" s="81">
        <v>0</v>
      </c>
      <c r="DC17" s="81">
        <v>0</v>
      </c>
      <c r="DD17" s="81">
        <v>0</v>
      </c>
      <c r="DE17" s="7"/>
      <c r="DF17" s="94">
        <v>0</v>
      </c>
      <c r="DG17" s="94">
        <v>0</v>
      </c>
      <c r="DH17" s="94">
        <v>0</v>
      </c>
      <c r="DI17" s="94">
        <v>1</v>
      </c>
      <c r="DJ17" s="94">
        <v>0</v>
      </c>
      <c r="DK17" s="90">
        <v>0</v>
      </c>
      <c r="DL17" s="141">
        <v>0</v>
      </c>
      <c r="DM17" s="94">
        <v>0</v>
      </c>
      <c r="DN17" s="94">
        <v>0</v>
      </c>
      <c r="DO17" s="94">
        <v>1</v>
      </c>
      <c r="DP17" s="94">
        <v>0</v>
      </c>
      <c r="DQ17" s="94">
        <v>0</v>
      </c>
      <c r="DR17" s="3"/>
      <c r="DS17" s="94">
        <v>0</v>
      </c>
      <c r="DT17" s="94">
        <v>0</v>
      </c>
      <c r="DU17" s="94">
        <v>1</v>
      </c>
      <c r="DV17" s="94">
        <v>0</v>
      </c>
      <c r="DW17" s="94">
        <v>0</v>
      </c>
      <c r="DX17" s="96"/>
      <c r="DY17" s="94">
        <v>0</v>
      </c>
      <c r="DZ17" s="94">
        <v>1</v>
      </c>
      <c r="EA17" s="94">
        <v>0</v>
      </c>
      <c r="EB17" s="3"/>
      <c r="EC17" s="81">
        <v>0</v>
      </c>
      <c r="ED17" s="81">
        <v>0</v>
      </c>
      <c r="EE17" s="81">
        <v>1</v>
      </c>
      <c r="EF17" s="81">
        <v>0</v>
      </c>
      <c r="EG17" s="81">
        <v>0</v>
      </c>
      <c r="EH17" s="81">
        <v>0</v>
      </c>
      <c r="EI17" s="3"/>
      <c r="EJ17" s="94">
        <v>1</v>
      </c>
      <c r="EK17" s="94">
        <v>0</v>
      </c>
      <c r="EL17" s="94">
        <v>0</v>
      </c>
      <c r="EM17" s="94">
        <v>0</v>
      </c>
      <c r="EN17" s="94">
        <v>0</v>
      </c>
      <c r="EO17" s="3"/>
      <c r="EP17" s="81">
        <v>0</v>
      </c>
      <c r="EQ17" s="81">
        <v>0</v>
      </c>
      <c r="ER17" s="81">
        <v>1</v>
      </c>
      <c r="ES17" s="3"/>
      <c r="ET17" s="81">
        <v>0</v>
      </c>
      <c r="EU17" s="81">
        <v>0</v>
      </c>
      <c r="EV17" s="81">
        <v>1</v>
      </c>
      <c r="EW17" s="3"/>
      <c r="EX17" s="94">
        <v>1</v>
      </c>
      <c r="EY17" s="94">
        <v>0</v>
      </c>
      <c r="EZ17" s="94">
        <v>1</v>
      </c>
      <c r="FA17" s="94">
        <v>0</v>
      </c>
      <c r="FB17" s="94">
        <v>0</v>
      </c>
      <c r="FC17" s="94">
        <v>0</v>
      </c>
      <c r="FD17" s="3"/>
      <c r="FE17" s="94">
        <v>0</v>
      </c>
      <c r="FF17" s="94">
        <v>0</v>
      </c>
      <c r="FG17" s="94">
        <v>0</v>
      </c>
      <c r="FH17" s="94">
        <v>1</v>
      </c>
      <c r="FI17" s="94">
        <v>0</v>
      </c>
      <c r="FJ17" s="94">
        <v>0</v>
      </c>
      <c r="FK17" s="94">
        <v>0</v>
      </c>
      <c r="FL17" s="94">
        <v>0</v>
      </c>
      <c r="FM17" s="94">
        <v>0</v>
      </c>
      <c r="FN17" s="94">
        <v>0</v>
      </c>
      <c r="FO17" s="94">
        <v>0</v>
      </c>
      <c r="FP17" s="94">
        <v>0</v>
      </c>
      <c r="FQ17" s="94">
        <v>0</v>
      </c>
      <c r="FR17" s="94">
        <v>0</v>
      </c>
      <c r="FS17" s="3"/>
      <c r="FT17" s="81">
        <v>0</v>
      </c>
      <c r="FU17" s="81">
        <v>1</v>
      </c>
      <c r="FV17" s="81">
        <v>0</v>
      </c>
      <c r="FW17" s="81">
        <v>0</v>
      </c>
      <c r="FX17" s="81">
        <v>0</v>
      </c>
      <c r="FY17" s="81">
        <v>0</v>
      </c>
      <c r="FZ17" s="62" t="s">
        <v>193</v>
      </c>
      <c r="GA17" s="3"/>
      <c r="GB17" s="94">
        <v>1</v>
      </c>
      <c r="GC17" s="94">
        <v>0</v>
      </c>
      <c r="GD17" s="94">
        <v>0</v>
      </c>
      <c r="GE17" s="94">
        <v>0</v>
      </c>
      <c r="GF17" s="94">
        <v>0</v>
      </c>
      <c r="GG17" s="94">
        <v>0</v>
      </c>
      <c r="GH17" s="94">
        <v>0</v>
      </c>
      <c r="GI17" s="94">
        <v>0</v>
      </c>
    </row>
    <row r="18" spans="1:266">
      <c r="B18" s="88">
        <v>10</v>
      </c>
      <c r="C18" s="1032" t="s">
        <v>223</v>
      </c>
      <c r="D18" s="1032"/>
      <c r="E18" s="89"/>
      <c r="F18" s="90">
        <v>1</v>
      </c>
      <c r="G18" s="62">
        <v>0</v>
      </c>
      <c r="H18" s="89"/>
      <c r="I18" s="1032" t="s">
        <v>223</v>
      </c>
      <c r="J18" s="1032"/>
      <c r="K18" s="90">
        <v>1</v>
      </c>
      <c r="L18" s="90">
        <v>0</v>
      </c>
      <c r="M18" s="91">
        <v>8575107</v>
      </c>
      <c r="N18" s="89"/>
      <c r="O18" s="62">
        <v>0</v>
      </c>
      <c r="P18" s="62">
        <v>1</v>
      </c>
      <c r="Q18" s="89"/>
      <c r="R18" s="90">
        <v>21</v>
      </c>
      <c r="S18" s="90">
        <v>3</v>
      </c>
      <c r="T18" s="90">
        <v>61</v>
      </c>
      <c r="U18" s="89"/>
      <c r="V18" s="90">
        <v>50</v>
      </c>
      <c r="W18" s="92"/>
      <c r="X18" s="90">
        <v>0</v>
      </c>
      <c r="Y18" s="90">
        <v>1</v>
      </c>
      <c r="Z18" s="90">
        <v>0</v>
      </c>
      <c r="AA18" s="90">
        <v>0</v>
      </c>
      <c r="AB18" s="90">
        <v>0</v>
      </c>
      <c r="AC18" s="93"/>
      <c r="AD18" s="90" t="s">
        <v>224</v>
      </c>
      <c r="AE18" s="3"/>
      <c r="AF18" s="145">
        <v>0</v>
      </c>
      <c r="AG18" s="145">
        <v>1</v>
      </c>
      <c r="AH18" s="3"/>
      <c r="AI18" s="90" t="s">
        <v>192</v>
      </c>
      <c r="AJ18" s="95" t="s">
        <v>225</v>
      </c>
      <c r="AK18" s="146" t="s">
        <v>225</v>
      </c>
      <c r="AL18" s="96"/>
      <c r="AM18" s="97" t="s">
        <v>226</v>
      </c>
      <c r="AN18" s="90">
        <v>0</v>
      </c>
      <c r="AO18" s="11"/>
      <c r="AP18" s="90">
        <v>1</v>
      </c>
      <c r="AQ18" s="90">
        <v>0</v>
      </c>
      <c r="AR18" s="90">
        <v>0</v>
      </c>
      <c r="AS18" s="3"/>
      <c r="AT18" s="66" t="s">
        <v>192</v>
      </c>
      <c r="AU18" s="62" t="s">
        <v>195</v>
      </c>
      <c r="AV18" s="62" t="s">
        <v>194</v>
      </c>
      <c r="AW18" s="62" t="s">
        <v>193</v>
      </c>
      <c r="AX18" s="62" t="s">
        <v>193</v>
      </c>
      <c r="AY18" s="62">
        <v>0</v>
      </c>
      <c r="AZ18" s="98">
        <v>35</v>
      </c>
      <c r="BA18" s="90">
        <v>0</v>
      </c>
      <c r="BB18" s="3"/>
      <c r="BC18" s="99">
        <v>3.75</v>
      </c>
      <c r="BD18" s="100">
        <v>1.5</v>
      </c>
      <c r="BE18" s="100">
        <v>2.25</v>
      </c>
      <c r="BF18" s="101">
        <v>2.25</v>
      </c>
      <c r="BG18" s="147">
        <v>1115900</v>
      </c>
      <c r="BH18" s="148">
        <v>664908</v>
      </c>
      <c r="BI18" s="80"/>
      <c r="BJ18" s="90">
        <v>1</v>
      </c>
      <c r="BK18" s="90">
        <v>0</v>
      </c>
      <c r="BL18" s="90">
        <v>0</v>
      </c>
      <c r="BM18" s="90">
        <v>0</v>
      </c>
      <c r="BN18" s="90">
        <v>0</v>
      </c>
      <c r="BO18" s="90">
        <v>0</v>
      </c>
      <c r="BP18" s="90">
        <v>0</v>
      </c>
      <c r="BQ18" s="93"/>
      <c r="BR18" s="81">
        <v>0</v>
      </c>
      <c r="BS18" s="81">
        <v>1</v>
      </c>
      <c r="BT18" s="81">
        <v>0</v>
      </c>
      <c r="BU18" s="81">
        <v>0</v>
      </c>
      <c r="BV18" s="81">
        <v>0</v>
      </c>
      <c r="BW18" s="81">
        <v>0</v>
      </c>
      <c r="BX18" s="81">
        <v>0</v>
      </c>
      <c r="BY18" s="13"/>
      <c r="BZ18" s="81">
        <v>0</v>
      </c>
      <c r="CA18" s="81">
        <v>0</v>
      </c>
      <c r="CB18" s="81">
        <v>0</v>
      </c>
      <c r="CC18" s="81">
        <v>0</v>
      </c>
      <c r="CD18" s="81">
        <v>0</v>
      </c>
      <c r="CE18" s="81">
        <v>1</v>
      </c>
      <c r="CF18" s="13"/>
      <c r="CG18" s="94">
        <v>0</v>
      </c>
      <c r="CH18" s="94">
        <v>0</v>
      </c>
      <c r="CI18" s="94">
        <v>0</v>
      </c>
      <c r="CJ18" s="94">
        <v>0</v>
      </c>
      <c r="CK18" s="94">
        <v>0</v>
      </c>
      <c r="CL18" s="94">
        <v>0</v>
      </c>
      <c r="CM18" s="94">
        <v>0</v>
      </c>
      <c r="CN18" s="94">
        <v>1</v>
      </c>
      <c r="CO18" s="94">
        <v>0</v>
      </c>
      <c r="CP18" s="14"/>
      <c r="CQ18" s="135"/>
      <c r="CR18" s="135"/>
      <c r="CS18" s="135"/>
      <c r="CT18" s="135"/>
      <c r="CU18" s="136"/>
      <c r="CV18" s="135"/>
      <c r="CW18" s="135"/>
      <c r="CX18" s="135"/>
      <c r="CY18" s="135"/>
      <c r="CZ18" s="137"/>
      <c r="DA18" s="138"/>
      <c r="DB18" s="138"/>
      <c r="DC18" s="138"/>
      <c r="DD18" s="138"/>
      <c r="DE18" s="137"/>
      <c r="DF18" s="135"/>
      <c r="DG18" s="135"/>
      <c r="DH18" s="135"/>
      <c r="DI18" s="135"/>
      <c r="DJ18" s="135"/>
      <c r="DK18" s="117"/>
      <c r="DL18" s="139"/>
      <c r="DM18" s="135"/>
      <c r="DN18" s="135"/>
      <c r="DO18" s="135"/>
      <c r="DP18" s="135"/>
      <c r="DQ18" s="135"/>
      <c r="DR18" s="137"/>
      <c r="DS18" s="135"/>
      <c r="DT18" s="135"/>
      <c r="DU18" s="135"/>
      <c r="DV18" s="135"/>
      <c r="DW18" s="135"/>
      <c r="DX18" s="136"/>
      <c r="DY18" s="135"/>
      <c r="DZ18" s="135"/>
      <c r="EA18" s="135"/>
      <c r="EB18" s="137"/>
      <c r="EC18" s="138"/>
      <c r="ED18" s="138"/>
      <c r="EE18" s="138"/>
      <c r="EF18" s="138"/>
      <c r="EG18" s="138"/>
      <c r="EH18" s="138"/>
      <c r="EI18" s="137"/>
      <c r="EJ18" s="135"/>
      <c r="EK18" s="135"/>
      <c r="EL18" s="135"/>
      <c r="EM18" s="135"/>
      <c r="EN18" s="135"/>
      <c r="EO18" s="137"/>
      <c r="EP18" s="138"/>
      <c r="EQ18" s="138"/>
      <c r="ER18" s="138"/>
      <c r="ES18" s="137"/>
      <c r="ET18" s="138"/>
      <c r="EU18" s="138"/>
      <c r="EV18" s="138"/>
      <c r="EW18" s="137"/>
      <c r="EX18" s="135"/>
      <c r="EY18" s="135"/>
      <c r="EZ18" s="135"/>
      <c r="FA18" s="135"/>
      <c r="FB18" s="135"/>
      <c r="FC18" s="135"/>
      <c r="FD18" s="137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7"/>
      <c r="FT18" s="138"/>
      <c r="FU18" s="138"/>
      <c r="FV18" s="138"/>
      <c r="FW18" s="138"/>
      <c r="FX18" s="138"/>
      <c r="FY18" s="138"/>
      <c r="FZ18" s="123"/>
      <c r="GA18" s="137"/>
      <c r="GB18" s="135"/>
      <c r="GC18" s="135"/>
      <c r="GD18" s="135"/>
      <c r="GE18" s="135"/>
      <c r="GF18" s="135"/>
      <c r="GG18" s="135"/>
      <c r="GH18" s="135"/>
      <c r="GI18" s="135"/>
    </row>
    <row r="19" spans="1:266">
      <c r="B19" s="88">
        <v>11</v>
      </c>
      <c r="C19" s="1032" t="s">
        <v>227</v>
      </c>
      <c r="D19" s="1032"/>
      <c r="E19" s="89"/>
      <c r="F19" s="90">
        <v>1</v>
      </c>
      <c r="G19" s="90">
        <v>0</v>
      </c>
      <c r="H19" s="89"/>
      <c r="I19" s="1032" t="s">
        <v>227</v>
      </c>
      <c r="J19" s="1032"/>
      <c r="K19" s="90">
        <v>1</v>
      </c>
      <c r="L19" s="90">
        <v>0</v>
      </c>
      <c r="M19" s="91">
        <v>12608766</v>
      </c>
      <c r="N19" s="89"/>
      <c r="O19" s="62">
        <v>1</v>
      </c>
      <c r="P19" s="62">
        <v>0</v>
      </c>
      <c r="Q19" s="89"/>
      <c r="R19" s="90">
        <v>12</v>
      </c>
      <c r="S19" s="90">
        <v>11</v>
      </c>
      <c r="T19" s="90">
        <v>63</v>
      </c>
      <c r="U19" s="89"/>
      <c r="V19" s="90">
        <v>47</v>
      </c>
      <c r="W19" s="92"/>
      <c r="X19" s="90">
        <v>0</v>
      </c>
      <c r="Y19" s="90">
        <v>0</v>
      </c>
      <c r="Z19" s="90">
        <v>1</v>
      </c>
      <c r="AA19" s="90">
        <v>0</v>
      </c>
      <c r="AB19" s="90">
        <v>0</v>
      </c>
      <c r="AC19" s="93"/>
      <c r="AD19" s="90" t="s">
        <v>228</v>
      </c>
      <c r="AE19" s="3"/>
      <c r="AF19" s="94">
        <v>1</v>
      </c>
      <c r="AG19" s="94">
        <v>0</v>
      </c>
      <c r="AH19" s="3"/>
      <c r="AI19" s="90" t="s">
        <v>192</v>
      </c>
      <c r="AJ19" s="90" t="s">
        <v>193</v>
      </c>
      <c r="AK19" s="70" t="s">
        <v>194</v>
      </c>
      <c r="AL19" s="96"/>
      <c r="AM19" s="97" t="s">
        <v>229</v>
      </c>
      <c r="AN19" s="90">
        <v>0</v>
      </c>
      <c r="AO19" s="11"/>
      <c r="AP19" s="90">
        <v>1</v>
      </c>
      <c r="AQ19" s="90">
        <v>0</v>
      </c>
      <c r="AR19" s="90">
        <v>0</v>
      </c>
      <c r="AS19" s="3"/>
      <c r="AT19" s="66" t="s">
        <v>192</v>
      </c>
      <c r="AU19" s="62" t="s">
        <v>195</v>
      </c>
      <c r="AV19" s="62" t="s">
        <v>194</v>
      </c>
      <c r="AW19" s="62" t="s">
        <v>193</v>
      </c>
      <c r="AX19" s="62" t="s">
        <v>193</v>
      </c>
      <c r="AY19" s="62">
        <v>0</v>
      </c>
      <c r="AZ19" s="98">
        <v>10</v>
      </c>
      <c r="BA19" s="90">
        <v>0</v>
      </c>
      <c r="BB19" s="3"/>
      <c r="BC19" s="143">
        <v>3.92</v>
      </c>
      <c r="BD19" s="100">
        <v>0</v>
      </c>
      <c r="BE19" s="100">
        <v>3.92</v>
      </c>
      <c r="BF19" s="144">
        <v>3.5</v>
      </c>
      <c r="BG19" s="78">
        <v>1116069</v>
      </c>
      <c r="BH19" s="79">
        <v>665920</v>
      </c>
      <c r="BI19" s="80"/>
      <c r="BJ19" s="90">
        <v>0</v>
      </c>
      <c r="BK19" s="90">
        <v>0</v>
      </c>
      <c r="BL19" s="90">
        <v>0</v>
      </c>
      <c r="BM19" s="90">
        <v>0</v>
      </c>
      <c r="BN19" s="90">
        <v>0</v>
      </c>
      <c r="BO19" s="90">
        <v>0</v>
      </c>
      <c r="BP19" s="90">
        <v>1</v>
      </c>
      <c r="BQ19" s="93"/>
      <c r="BR19" s="81">
        <v>1</v>
      </c>
      <c r="BS19" s="81">
        <v>0</v>
      </c>
      <c r="BT19" s="81">
        <v>0</v>
      </c>
      <c r="BU19" s="81">
        <v>0</v>
      </c>
      <c r="BV19" s="81">
        <v>0</v>
      </c>
      <c r="BW19" s="81">
        <v>0</v>
      </c>
      <c r="BX19" s="81">
        <v>0</v>
      </c>
      <c r="BY19" s="13"/>
      <c r="BZ19" s="81">
        <v>0</v>
      </c>
      <c r="CA19" s="81">
        <v>0</v>
      </c>
      <c r="CB19" s="81">
        <v>0</v>
      </c>
      <c r="CC19" s="81">
        <v>0</v>
      </c>
      <c r="CD19" s="81">
        <v>0</v>
      </c>
      <c r="CE19" s="81">
        <v>1</v>
      </c>
      <c r="CF19" s="13"/>
      <c r="CG19" s="94">
        <v>0</v>
      </c>
      <c r="CH19" s="94">
        <v>0</v>
      </c>
      <c r="CI19" s="94">
        <v>0</v>
      </c>
      <c r="CJ19" s="94">
        <v>0</v>
      </c>
      <c r="CK19" s="94">
        <v>0</v>
      </c>
      <c r="CL19" s="94">
        <v>0</v>
      </c>
      <c r="CM19" s="94">
        <v>0</v>
      </c>
      <c r="CN19" s="94">
        <v>1</v>
      </c>
      <c r="CO19" s="94">
        <v>0</v>
      </c>
      <c r="CP19" s="14"/>
      <c r="CQ19" s="94">
        <v>0</v>
      </c>
      <c r="CR19" s="94">
        <v>1</v>
      </c>
      <c r="CS19" s="94">
        <v>0</v>
      </c>
      <c r="CT19" s="94">
        <v>0</v>
      </c>
      <c r="CU19" s="96"/>
      <c r="CV19" s="94">
        <v>1</v>
      </c>
      <c r="CW19" s="94">
        <v>0</v>
      </c>
      <c r="CX19" s="94">
        <v>0</v>
      </c>
      <c r="CY19" s="94">
        <v>0</v>
      </c>
      <c r="CZ19" s="3"/>
      <c r="DA19" s="81">
        <v>1</v>
      </c>
      <c r="DB19" s="81">
        <v>0</v>
      </c>
      <c r="DC19" s="81">
        <v>0</v>
      </c>
      <c r="DD19" s="81">
        <v>0</v>
      </c>
      <c r="DE19" s="7"/>
      <c r="DF19" s="94">
        <v>1</v>
      </c>
      <c r="DG19" s="94">
        <v>0</v>
      </c>
      <c r="DH19" s="94">
        <v>0</v>
      </c>
      <c r="DI19" s="94">
        <v>0</v>
      </c>
      <c r="DJ19" s="94">
        <v>0</v>
      </c>
      <c r="DK19" s="90">
        <v>0</v>
      </c>
      <c r="DL19" s="141"/>
      <c r="DM19" s="94">
        <v>0</v>
      </c>
      <c r="DN19" s="94">
        <v>0</v>
      </c>
      <c r="DO19" s="94">
        <v>1</v>
      </c>
      <c r="DP19" s="94">
        <v>0</v>
      </c>
      <c r="DQ19" s="94">
        <v>0</v>
      </c>
      <c r="DR19" s="3"/>
      <c r="DS19" s="94">
        <v>0</v>
      </c>
      <c r="DT19" s="94">
        <v>0</v>
      </c>
      <c r="DU19" s="94">
        <v>1</v>
      </c>
      <c r="DV19" s="94">
        <v>0</v>
      </c>
      <c r="DW19" s="94">
        <v>0</v>
      </c>
      <c r="DX19" s="96"/>
      <c r="DY19" s="94">
        <v>0</v>
      </c>
      <c r="DZ19" s="94">
        <v>1</v>
      </c>
      <c r="EA19" s="94">
        <v>0</v>
      </c>
      <c r="EB19" s="3"/>
      <c r="EC19" s="81">
        <v>0</v>
      </c>
      <c r="ED19" s="81">
        <v>0</v>
      </c>
      <c r="EE19" s="81">
        <v>1</v>
      </c>
      <c r="EF19" s="81">
        <v>0</v>
      </c>
      <c r="EG19" s="81">
        <v>0</v>
      </c>
      <c r="EH19" s="81">
        <v>0</v>
      </c>
      <c r="EI19" s="3"/>
      <c r="EJ19" s="94">
        <v>1</v>
      </c>
      <c r="EK19" s="94">
        <v>0</v>
      </c>
      <c r="EL19" s="94">
        <v>0</v>
      </c>
      <c r="EM19" s="94">
        <v>0</v>
      </c>
      <c r="EN19" s="94">
        <v>0</v>
      </c>
      <c r="EO19" s="3"/>
      <c r="EP19" s="81">
        <v>1</v>
      </c>
      <c r="EQ19" s="81">
        <v>0</v>
      </c>
      <c r="ER19" s="81">
        <v>0</v>
      </c>
      <c r="ES19" s="3"/>
      <c r="ET19" s="81">
        <v>0</v>
      </c>
      <c r="EU19" s="81">
        <v>1</v>
      </c>
      <c r="EV19" s="81">
        <v>0</v>
      </c>
      <c r="EW19" s="3"/>
      <c r="EX19" s="94">
        <v>1</v>
      </c>
      <c r="EY19" s="94">
        <v>0</v>
      </c>
      <c r="EZ19" s="94">
        <v>1</v>
      </c>
      <c r="FA19" s="94">
        <v>1</v>
      </c>
      <c r="FB19" s="94">
        <v>0</v>
      </c>
      <c r="FC19" s="94">
        <v>0</v>
      </c>
      <c r="FD19" s="3"/>
      <c r="FE19" s="94">
        <v>1</v>
      </c>
      <c r="FF19" s="94">
        <v>0</v>
      </c>
      <c r="FG19" s="94">
        <v>0</v>
      </c>
      <c r="FH19" s="94">
        <v>0</v>
      </c>
      <c r="FI19" s="94">
        <v>0</v>
      </c>
      <c r="FJ19" s="94">
        <v>0</v>
      </c>
      <c r="FK19" s="94">
        <v>0</v>
      </c>
      <c r="FL19" s="94">
        <v>0</v>
      </c>
      <c r="FM19" s="94">
        <v>0</v>
      </c>
      <c r="FN19" s="94">
        <v>0</v>
      </c>
      <c r="FO19" s="94">
        <v>0</v>
      </c>
      <c r="FP19" s="94">
        <v>0</v>
      </c>
      <c r="FQ19" s="94">
        <v>0</v>
      </c>
      <c r="FR19" s="94">
        <v>0</v>
      </c>
      <c r="FS19" s="3"/>
      <c r="FT19" s="81">
        <v>1</v>
      </c>
      <c r="FU19" s="81">
        <v>0</v>
      </c>
      <c r="FV19" s="81">
        <v>1</v>
      </c>
      <c r="FW19" s="81">
        <v>1</v>
      </c>
      <c r="FX19" s="81">
        <v>0</v>
      </c>
      <c r="FY19" s="81">
        <v>0</v>
      </c>
      <c r="FZ19" s="62" t="s">
        <v>196</v>
      </c>
      <c r="GA19" s="3"/>
      <c r="GB19" s="94">
        <v>0</v>
      </c>
      <c r="GC19" s="94">
        <v>0</v>
      </c>
      <c r="GD19" s="94">
        <v>0</v>
      </c>
      <c r="GE19" s="94">
        <v>0</v>
      </c>
      <c r="GF19" s="94">
        <v>0</v>
      </c>
      <c r="GG19" s="94">
        <v>0</v>
      </c>
      <c r="GH19" s="94">
        <v>0</v>
      </c>
      <c r="GI19" s="94">
        <v>1</v>
      </c>
    </row>
    <row r="20" spans="1:266">
      <c r="B20" s="88">
        <v>12</v>
      </c>
      <c r="C20" s="1032" t="s">
        <v>230</v>
      </c>
      <c r="D20" s="1032"/>
      <c r="E20" s="89"/>
      <c r="F20" s="90">
        <v>1</v>
      </c>
      <c r="G20" s="90">
        <v>0</v>
      </c>
      <c r="H20" s="89"/>
      <c r="I20" s="1034" t="s">
        <v>230</v>
      </c>
      <c r="J20" s="1034"/>
      <c r="K20" s="90">
        <v>1</v>
      </c>
      <c r="L20" s="90">
        <v>0</v>
      </c>
      <c r="M20" s="149"/>
      <c r="N20" s="89"/>
      <c r="O20" s="62">
        <v>0</v>
      </c>
      <c r="P20" s="62">
        <v>1</v>
      </c>
      <c r="Q20" s="89"/>
      <c r="R20" s="90">
        <v>11</v>
      </c>
      <c r="S20" s="90">
        <v>2</v>
      </c>
      <c r="T20" s="90">
        <v>64</v>
      </c>
      <c r="U20" s="89"/>
      <c r="V20" s="90">
        <v>47</v>
      </c>
      <c r="W20" s="92"/>
      <c r="X20" s="90">
        <v>1</v>
      </c>
      <c r="Y20" s="90">
        <v>0</v>
      </c>
      <c r="Z20" s="90">
        <v>0</v>
      </c>
      <c r="AA20" s="90">
        <v>0</v>
      </c>
      <c r="AB20" s="90">
        <v>0</v>
      </c>
      <c r="AC20" s="93"/>
      <c r="AD20" s="90" t="s">
        <v>212</v>
      </c>
      <c r="AE20" s="3"/>
      <c r="AF20" s="94">
        <v>0</v>
      </c>
      <c r="AG20" s="94">
        <v>1</v>
      </c>
      <c r="AH20" s="3"/>
      <c r="AI20" s="90" t="s">
        <v>231</v>
      </c>
      <c r="AJ20" s="90" t="s">
        <v>232</v>
      </c>
      <c r="AK20" s="70" t="s">
        <v>233</v>
      </c>
      <c r="AL20" s="96"/>
      <c r="AM20" s="97" t="s">
        <v>234</v>
      </c>
      <c r="AN20" s="90">
        <v>0</v>
      </c>
      <c r="AO20" s="11"/>
      <c r="AP20" s="90">
        <v>1</v>
      </c>
      <c r="AQ20" s="90">
        <v>0</v>
      </c>
      <c r="AR20" s="90">
        <v>0</v>
      </c>
      <c r="AS20" s="3"/>
      <c r="AT20" s="66" t="s">
        <v>192</v>
      </c>
      <c r="AU20" s="62" t="s">
        <v>195</v>
      </c>
      <c r="AV20" s="62" t="s">
        <v>194</v>
      </c>
      <c r="AW20" s="62" t="s">
        <v>193</v>
      </c>
      <c r="AX20" s="62" t="s">
        <v>193</v>
      </c>
      <c r="AY20" s="62">
        <v>0</v>
      </c>
      <c r="AZ20" s="98">
        <v>28</v>
      </c>
      <c r="BA20" s="90">
        <v>0</v>
      </c>
      <c r="BB20" s="3"/>
      <c r="BC20" s="143">
        <v>4</v>
      </c>
      <c r="BD20" s="100">
        <v>0</v>
      </c>
      <c r="BE20" s="100">
        <v>4</v>
      </c>
      <c r="BF20" s="144">
        <v>4</v>
      </c>
      <c r="BG20" s="78">
        <v>1116329</v>
      </c>
      <c r="BH20" s="79">
        <v>665301</v>
      </c>
      <c r="BI20" s="80"/>
      <c r="BJ20" s="90">
        <v>1</v>
      </c>
      <c r="BK20" s="90">
        <v>0</v>
      </c>
      <c r="BL20" s="90">
        <v>0</v>
      </c>
      <c r="BM20" s="90">
        <v>0</v>
      </c>
      <c r="BN20" s="90">
        <v>0</v>
      </c>
      <c r="BO20" s="90">
        <v>0</v>
      </c>
      <c r="BP20" s="90">
        <v>0</v>
      </c>
      <c r="BQ20" s="93"/>
      <c r="BR20" s="81">
        <v>0</v>
      </c>
      <c r="BS20" s="81">
        <v>1</v>
      </c>
      <c r="BT20" s="81">
        <v>0</v>
      </c>
      <c r="BU20" s="81">
        <v>0</v>
      </c>
      <c r="BV20" s="81">
        <v>0</v>
      </c>
      <c r="BW20" s="81">
        <v>0</v>
      </c>
      <c r="BX20" s="81">
        <v>0</v>
      </c>
      <c r="BY20" s="13"/>
      <c r="BZ20" s="81">
        <v>0</v>
      </c>
      <c r="CA20" s="81">
        <v>0</v>
      </c>
      <c r="CB20" s="81">
        <v>0</v>
      </c>
      <c r="CC20" s="81">
        <v>0</v>
      </c>
      <c r="CD20" s="81">
        <v>0</v>
      </c>
      <c r="CE20" s="81">
        <v>1</v>
      </c>
      <c r="CF20" s="13"/>
      <c r="CG20" s="94">
        <v>0</v>
      </c>
      <c r="CH20" s="94">
        <v>0</v>
      </c>
      <c r="CI20" s="94">
        <v>0</v>
      </c>
      <c r="CJ20" s="94">
        <v>1</v>
      </c>
      <c r="CK20" s="94">
        <v>0</v>
      </c>
      <c r="CL20" s="94">
        <v>0</v>
      </c>
      <c r="CM20" s="94">
        <v>1</v>
      </c>
      <c r="CN20" s="94">
        <v>0</v>
      </c>
      <c r="CO20" s="94">
        <v>0</v>
      </c>
      <c r="CP20" s="14"/>
      <c r="CQ20" s="135"/>
      <c r="CR20" s="135"/>
      <c r="CS20" s="135"/>
      <c r="CT20" s="135"/>
      <c r="CU20" s="136"/>
      <c r="CV20" s="135"/>
      <c r="CW20" s="135"/>
      <c r="CX20" s="135"/>
      <c r="CY20" s="135"/>
      <c r="CZ20" s="137"/>
      <c r="DA20" s="138"/>
      <c r="DB20" s="138"/>
      <c r="DC20" s="138"/>
      <c r="DD20" s="138"/>
      <c r="DE20" s="137"/>
      <c r="DF20" s="135"/>
      <c r="DG20" s="135"/>
      <c r="DH20" s="135"/>
      <c r="DI20" s="135"/>
      <c r="DJ20" s="135"/>
      <c r="DK20" s="117"/>
      <c r="DL20" s="139"/>
      <c r="DM20" s="135"/>
      <c r="DN20" s="135"/>
      <c r="DO20" s="135"/>
      <c r="DP20" s="135"/>
      <c r="DQ20" s="135"/>
      <c r="DR20" s="137"/>
      <c r="DS20" s="135"/>
      <c r="DT20" s="135"/>
      <c r="DU20" s="135"/>
      <c r="DV20" s="135"/>
      <c r="DW20" s="135"/>
      <c r="DX20" s="136"/>
      <c r="DY20" s="135"/>
      <c r="DZ20" s="135"/>
      <c r="EA20" s="135"/>
      <c r="EB20" s="137"/>
      <c r="EC20" s="138"/>
      <c r="ED20" s="138"/>
      <c r="EE20" s="138"/>
      <c r="EF20" s="138"/>
      <c r="EG20" s="138"/>
      <c r="EH20" s="138"/>
      <c r="EI20" s="137"/>
      <c r="EJ20" s="135"/>
      <c r="EK20" s="135"/>
      <c r="EL20" s="135"/>
      <c r="EM20" s="135"/>
      <c r="EN20" s="135"/>
      <c r="EO20" s="137"/>
      <c r="EP20" s="138"/>
      <c r="EQ20" s="138"/>
      <c r="ER20" s="138"/>
      <c r="ES20" s="137"/>
      <c r="ET20" s="138"/>
      <c r="EU20" s="138"/>
      <c r="EV20" s="138"/>
      <c r="EW20" s="137"/>
      <c r="EX20" s="135"/>
      <c r="EY20" s="135"/>
      <c r="EZ20" s="135"/>
      <c r="FA20" s="135"/>
      <c r="FB20" s="135"/>
      <c r="FC20" s="135"/>
      <c r="FD20" s="137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7"/>
      <c r="FT20" s="138"/>
      <c r="FU20" s="138"/>
      <c r="FV20" s="138"/>
      <c r="FW20" s="138"/>
      <c r="FX20" s="138"/>
      <c r="FY20" s="138"/>
      <c r="FZ20" s="123"/>
      <c r="GA20" s="137"/>
      <c r="GB20" s="135"/>
      <c r="GC20" s="135"/>
      <c r="GD20" s="135"/>
      <c r="GE20" s="135"/>
      <c r="GF20" s="135"/>
      <c r="GG20" s="135"/>
      <c r="GH20" s="135"/>
      <c r="GI20" s="135"/>
    </row>
    <row r="21" spans="1:266">
      <c r="B21" s="88">
        <v>13</v>
      </c>
      <c r="C21" s="1032" t="s">
        <v>235</v>
      </c>
      <c r="D21" s="1032"/>
      <c r="E21" s="89"/>
      <c r="F21" s="90">
        <v>1</v>
      </c>
      <c r="G21" s="90">
        <v>0</v>
      </c>
      <c r="H21" s="89"/>
      <c r="I21" s="1032" t="s">
        <v>235</v>
      </c>
      <c r="J21" s="1032"/>
      <c r="K21" s="90">
        <v>1</v>
      </c>
      <c r="L21" s="90">
        <v>0</v>
      </c>
      <c r="M21" s="149"/>
      <c r="N21" s="89"/>
      <c r="O21" s="62">
        <v>0</v>
      </c>
      <c r="P21" s="62">
        <v>1</v>
      </c>
      <c r="Q21" s="89"/>
      <c r="R21" s="90">
        <v>6</v>
      </c>
      <c r="S21" s="90">
        <v>8</v>
      </c>
      <c r="T21" s="90">
        <v>41</v>
      </c>
      <c r="U21" s="89"/>
      <c r="V21" s="90">
        <v>40</v>
      </c>
      <c r="W21" s="92"/>
      <c r="X21" s="90">
        <v>0</v>
      </c>
      <c r="Y21" s="90">
        <v>1</v>
      </c>
      <c r="Z21" s="90">
        <v>0</v>
      </c>
      <c r="AA21" s="90">
        <v>0</v>
      </c>
      <c r="AB21" s="90">
        <v>0</v>
      </c>
      <c r="AC21" s="93"/>
      <c r="AD21" s="90" t="s">
        <v>216</v>
      </c>
      <c r="AE21" s="3"/>
      <c r="AF21" s="94">
        <v>0</v>
      </c>
      <c r="AG21" s="94">
        <v>1</v>
      </c>
      <c r="AH21" s="3"/>
      <c r="AI21" s="90" t="s">
        <v>192</v>
      </c>
      <c r="AJ21" s="90" t="s">
        <v>193</v>
      </c>
      <c r="AK21" s="70" t="s">
        <v>194</v>
      </c>
      <c r="AL21" s="96"/>
      <c r="AM21" s="97" t="s">
        <v>236</v>
      </c>
      <c r="AN21" s="90">
        <v>0</v>
      </c>
      <c r="AO21" s="11"/>
      <c r="AP21" s="90">
        <v>0</v>
      </c>
      <c r="AQ21" s="90">
        <v>1</v>
      </c>
      <c r="AR21" s="90">
        <v>0</v>
      </c>
      <c r="AS21" s="3"/>
      <c r="AT21" s="66" t="s">
        <v>192</v>
      </c>
      <c r="AU21" s="62" t="s">
        <v>195</v>
      </c>
      <c r="AV21" s="62" t="s">
        <v>194</v>
      </c>
      <c r="AW21" s="62" t="s">
        <v>193</v>
      </c>
      <c r="AX21" s="62" t="s">
        <v>193</v>
      </c>
      <c r="AY21" s="62">
        <v>0</v>
      </c>
      <c r="AZ21" s="98">
        <v>34</v>
      </c>
      <c r="BA21" s="90">
        <v>0</v>
      </c>
      <c r="BB21" s="3"/>
      <c r="BC21" s="143">
        <v>4</v>
      </c>
      <c r="BD21" s="100">
        <v>2</v>
      </c>
      <c r="BE21" s="100">
        <v>2</v>
      </c>
      <c r="BF21" s="144">
        <v>2</v>
      </c>
      <c r="BG21" s="78">
        <v>1115957</v>
      </c>
      <c r="BH21" s="79">
        <v>665091</v>
      </c>
      <c r="BI21" s="80"/>
      <c r="BJ21" s="90">
        <v>1</v>
      </c>
      <c r="BK21" s="90">
        <v>0</v>
      </c>
      <c r="BL21" s="90">
        <v>0</v>
      </c>
      <c r="BM21" s="90">
        <v>0</v>
      </c>
      <c r="BN21" s="90">
        <v>0</v>
      </c>
      <c r="BO21" s="90">
        <v>0</v>
      </c>
      <c r="BP21" s="90">
        <v>0</v>
      </c>
      <c r="BQ21" s="93"/>
      <c r="BR21" s="81">
        <v>0</v>
      </c>
      <c r="BS21" s="81">
        <v>1</v>
      </c>
      <c r="BT21" s="81">
        <v>0</v>
      </c>
      <c r="BU21" s="81">
        <v>0</v>
      </c>
      <c r="BV21" s="81">
        <v>0</v>
      </c>
      <c r="BW21" s="81">
        <v>0</v>
      </c>
      <c r="BX21" s="81">
        <v>0</v>
      </c>
      <c r="BY21" s="13"/>
      <c r="BZ21" s="81">
        <v>0</v>
      </c>
      <c r="CA21" s="81">
        <v>0</v>
      </c>
      <c r="CB21" s="81">
        <v>0</v>
      </c>
      <c r="CC21" s="81">
        <v>0</v>
      </c>
      <c r="CD21" s="81">
        <v>0</v>
      </c>
      <c r="CE21" s="81">
        <v>1</v>
      </c>
      <c r="CF21" s="13"/>
      <c r="CG21" s="94">
        <v>0</v>
      </c>
      <c r="CH21" s="94">
        <v>0</v>
      </c>
      <c r="CI21" s="94">
        <v>0</v>
      </c>
      <c r="CJ21" s="94">
        <v>0</v>
      </c>
      <c r="CK21" s="94">
        <v>0</v>
      </c>
      <c r="CL21" s="94">
        <v>0</v>
      </c>
      <c r="CM21" s="94">
        <v>1</v>
      </c>
      <c r="CN21" s="94">
        <v>0</v>
      </c>
      <c r="CO21" s="94">
        <v>0</v>
      </c>
      <c r="CP21" s="14"/>
      <c r="CQ21" s="135"/>
      <c r="CR21" s="135"/>
      <c r="CS21" s="135"/>
      <c r="CT21" s="135"/>
      <c r="CU21" s="136"/>
      <c r="CV21" s="135"/>
      <c r="CW21" s="135"/>
      <c r="CX21" s="135"/>
      <c r="CY21" s="135"/>
      <c r="CZ21" s="137"/>
      <c r="DA21" s="138"/>
      <c r="DB21" s="138"/>
      <c r="DC21" s="138"/>
      <c r="DD21" s="138"/>
      <c r="DE21" s="137"/>
      <c r="DF21" s="135"/>
      <c r="DG21" s="135"/>
      <c r="DH21" s="135"/>
      <c r="DI21" s="135"/>
      <c r="DJ21" s="135"/>
      <c r="DK21" s="117"/>
      <c r="DL21" s="139"/>
      <c r="DM21" s="135"/>
      <c r="DN21" s="135"/>
      <c r="DO21" s="135"/>
      <c r="DP21" s="135"/>
      <c r="DQ21" s="135"/>
      <c r="DR21" s="137"/>
      <c r="DS21" s="135"/>
      <c r="DT21" s="135"/>
      <c r="DU21" s="135"/>
      <c r="DV21" s="135"/>
      <c r="DW21" s="135"/>
      <c r="DX21" s="136"/>
      <c r="DY21" s="135"/>
      <c r="DZ21" s="135"/>
      <c r="EA21" s="135"/>
      <c r="EB21" s="137"/>
      <c r="EC21" s="138"/>
      <c r="ED21" s="138"/>
      <c r="EE21" s="138"/>
      <c r="EF21" s="138"/>
      <c r="EG21" s="138"/>
      <c r="EH21" s="138"/>
      <c r="EI21" s="137"/>
      <c r="EJ21" s="135"/>
      <c r="EK21" s="135"/>
      <c r="EL21" s="135"/>
      <c r="EM21" s="135"/>
      <c r="EN21" s="135"/>
      <c r="EO21" s="137"/>
      <c r="EP21" s="138"/>
      <c r="EQ21" s="138"/>
      <c r="ER21" s="138"/>
      <c r="ES21" s="137"/>
      <c r="ET21" s="138"/>
      <c r="EU21" s="138"/>
      <c r="EV21" s="138"/>
      <c r="EW21" s="137"/>
      <c r="EX21" s="135"/>
      <c r="EY21" s="135"/>
      <c r="EZ21" s="135"/>
      <c r="FA21" s="135"/>
      <c r="FB21" s="135"/>
      <c r="FC21" s="135"/>
      <c r="FD21" s="137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7"/>
      <c r="FT21" s="138"/>
      <c r="FU21" s="138"/>
      <c r="FV21" s="138"/>
      <c r="FW21" s="138"/>
      <c r="FX21" s="138"/>
      <c r="FY21" s="138"/>
      <c r="FZ21" s="123"/>
      <c r="GA21" s="137"/>
      <c r="GB21" s="135"/>
      <c r="GC21" s="135"/>
      <c r="GD21" s="135"/>
      <c r="GE21" s="135"/>
      <c r="GF21" s="135"/>
      <c r="GG21" s="135"/>
      <c r="GH21" s="135"/>
      <c r="GI21" s="135"/>
    </row>
    <row r="22" spans="1:266">
      <c r="B22" s="88">
        <v>14</v>
      </c>
      <c r="C22" s="1032" t="s">
        <v>237</v>
      </c>
      <c r="D22" s="1032"/>
      <c r="E22" s="89"/>
      <c r="F22" s="90">
        <v>0</v>
      </c>
      <c r="G22" s="90">
        <v>1</v>
      </c>
      <c r="H22" s="89"/>
      <c r="I22" s="1034" t="s">
        <v>238</v>
      </c>
      <c r="J22" s="1034"/>
      <c r="K22" s="723">
        <v>0</v>
      </c>
      <c r="L22" s="723">
        <v>0</v>
      </c>
      <c r="M22" s="91" t="s">
        <v>239</v>
      </c>
      <c r="N22" s="89"/>
      <c r="O22" s="724">
        <v>0</v>
      </c>
      <c r="P22" s="724">
        <v>0</v>
      </c>
      <c r="Q22" s="89"/>
      <c r="R22" s="723">
        <v>0</v>
      </c>
      <c r="S22" s="723">
        <v>0</v>
      </c>
      <c r="T22" s="723">
        <v>0</v>
      </c>
      <c r="U22" s="89"/>
      <c r="V22" s="723">
        <v>0</v>
      </c>
      <c r="W22" s="92"/>
      <c r="X22" s="723">
        <v>0</v>
      </c>
      <c r="Y22" s="723">
        <v>0</v>
      </c>
      <c r="Z22" s="723">
        <v>0</v>
      </c>
      <c r="AA22" s="723">
        <v>0</v>
      </c>
      <c r="AB22" s="723">
        <v>0</v>
      </c>
      <c r="AC22" s="93"/>
      <c r="AD22" s="90">
        <v>0</v>
      </c>
      <c r="AE22" s="3"/>
      <c r="AF22" s="94">
        <v>1</v>
      </c>
      <c r="AG22" s="94">
        <v>0</v>
      </c>
      <c r="AH22" s="3"/>
      <c r="AI22" s="90" t="s">
        <v>192</v>
      </c>
      <c r="AJ22" s="90" t="s">
        <v>193</v>
      </c>
      <c r="AK22" s="70" t="s">
        <v>194</v>
      </c>
      <c r="AL22" s="96"/>
      <c r="AM22" s="97" t="s">
        <v>240</v>
      </c>
      <c r="AN22" s="90">
        <v>0</v>
      </c>
      <c r="AO22" s="11"/>
      <c r="AP22" s="90">
        <v>1</v>
      </c>
      <c r="AQ22" s="90">
        <v>0</v>
      </c>
      <c r="AR22" s="90">
        <v>0</v>
      </c>
      <c r="AS22" s="3"/>
      <c r="AT22" s="66" t="s">
        <v>192</v>
      </c>
      <c r="AU22" s="62" t="s">
        <v>195</v>
      </c>
      <c r="AV22" s="62" t="s">
        <v>194</v>
      </c>
      <c r="AW22" s="62" t="s">
        <v>193</v>
      </c>
      <c r="AX22" s="62" t="s">
        <v>193</v>
      </c>
      <c r="AY22" s="62">
        <v>0</v>
      </c>
      <c r="AZ22" s="98">
        <v>18</v>
      </c>
      <c r="BA22" s="90">
        <v>0</v>
      </c>
      <c r="BB22" s="3"/>
      <c r="BC22" s="143">
        <v>3.26</v>
      </c>
      <c r="BD22" s="100">
        <v>0</v>
      </c>
      <c r="BE22" s="100">
        <v>3.26</v>
      </c>
      <c r="BF22" s="144">
        <v>2</v>
      </c>
      <c r="BG22" s="78">
        <v>1116747</v>
      </c>
      <c r="BH22" s="79">
        <v>665401</v>
      </c>
      <c r="BI22" s="80"/>
      <c r="BJ22" s="90">
        <v>1</v>
      </c>
      <c r="BK22" s="90">
        <v>0</v>
      </c>
      <c r="BL22" s="90">
        <v>0</v>
      </c>
      <c r="BM22" s="90">
        <v>0</v>
      </c>
      <c r="BN22" s="90">
        <v>0</v>
      </c>
      <c r="BO22" s="90">
        <v>0</v>
      </c>
      <c r="BP22" s="90">
        <v>0</v>
      </c>
      <c r="BQ22" s="93"/>
      <c r="BR22" s="81">
        <v>1</v>
      </c>
      <c r="BS22" s="81">
        <v>0</v>
      </c>
      <c r="BT22" s="81">
        <v>0</v>
      </c>
      <c r="BU22" s="81">
        <v>0</v>
      </c>
      <c r="BV22" s="81">
        <v>0</v>
      </c>
      <c r="BW22" s="81">
        <v>0</v>
      </c>
      <c r="BX22" s="81">
        <v>0</v>
      </c>
      <c r="BY22" s="13"/>
      <c r="BZ22" s="81">
        <v>0</v>
      </c>
      <c r="CA22" s="81">
        <v>0</v>
      </c>
      <c r="CB22" s="81">
        <v>0</v>
      </c>
      <c r="CC22" s="81">
        <v>0</v>
      </c>
      <c r="CD22" s="81">
        <v>0</v>
      </c>
      <c r="CE22" s="81">
        <v>1</v>
      </c>
      <c r="CF22" s="13"/>
      <c r="CG22" s="94">
        <v>0</v>
      </c>
      <c r="CH22" s="94">
        <v>1</v>
      </c>
      <c r="CI22" s="94">
        <v>0</v>
      </c>
      <c r="CJ22" s="94">
        <v>0</v>
      </c>
      <c r="CK22" s="94">
        <v>0</v>
      </c>
      <c r="CL22" s="94">
        <v>0</v>
      </c>
      <c r="CM22" s="94">
        <v>0</v>
      </c>
      <c r="CN22" s="94">
        <v>0</v>
      </c>
      <c r="CO22" s="94">
        <v>0</v>
      </c>
      <c r="CP22" s="14"/>
      <c r="CQ22" s="94">
        <v>0</v>
      </c>
      <c r="CR22" s="94">
        <v>1</v>
      </c>
      <c r="CS22" s="94">
        <v>0</v>
      </c>
      <c r="CT22" s="94">
        <v>0</v>
      </c>
      <c r="CU22" s="96"/>
      <c r="CV22" s="94">
        <v>0</v>
      </c>
      <c r="CW22" s="94">
        <v>1</v>
      </c>
      <c r="CX22" s="94">
        <v>0</v>
      </c>
      <c r="CY22" s="94">
        <v>0</v>
      </c>
      <c r="CZ22" s="3"/>
      <c r="DA22" s="81">
        <v>1</v>
      </c>
      <c r="DB22" s="81">
        <v>0</v>
      </c>
      <c r="DC22" s="81">
        <v>0</v>
      </c>
      <c r="DD22" s="81">
        <v>0</v>
      </c>
      <c r="DE22" s="7"/>
      <c r="DF22" s="94">
        <v>0</v>
      </c>
      <c r="DG22" s="94">
        <v>0</v>
      </c>
      <c r="DH22" s="94">
        <v>0</v>
      </c>
      <c r="DI22" s="94">
        <v>1</v>
      </c>
      <c r="DJ22" s="94">
        <v>0</v>
      </c>
      <c r="DK22" s="90">
        <v>0</v>
      </c>
      <c r="DL22" s="141"/>
      <c r="DM22" s="94">
        <v>0</v>
      </c>
      <c r="DN22" s="94">
        <v>0</v>
      </c>
      <c r="DO22" s="94">
        <v>1</v>
      </c>
      <c r="DP22" s="94">
        <v>0</v>
      </c>
      <c r="DQ22" s="94">
        <v>0</v>
      </c>
      <c r="DR22" s="3"/>
      <c r="DS22" s="94">
        <v>0</v>
      </c>
      <c r="DT22" s="94">
        <v>0</v>
      </c>
      <c r="DU22" s="94">
        <v>1</v>
      </c>
      <c r="DV22" s="94">
        <v>0</v>
      </c>
      <c r="DW22" s="94">
        <v>0</v>
      </c>
      <c r="DX22" s="96"/>
      <c r="DY22" s="94">
        <v>0</v>
      </c>
      <c r="DZ22" s="94">
        <v>1</v>
      </c>
      <c r="EA22" s="94">
        <v>0</v>
      </c>
      <c r="EB22" s="3"/>
      <c r="EC22" s="81">
        <v>1</v>
      </c>
      <c r="ED22" s="81">
        <v>0</v>
      </c>
      <c r="EE22" s="81">
        <v>1</v>
      </c>
      <c r="EF22" s="81">
        <v>0</v>
      </c>
      <c r="EG22" s="81">
        <v>0</v>
      </c>
      <c r="EH22" s="81">
        <v>0</v>
      </c>
      <c r="EI22" s="3"/>
      <c r="EJ22" s="94">
        <v>1</v>
      </c>
      <c r="EK22" s="94">
        <v>0</v>
      </c>
      <c r="EL22" s="94">
        <v>0</v>
      </c>
      <c r="EM22" s="94">
        <v>0</v>
      </c>
      <c r="EN22" s="94">
        <v>0</v>
      </c>
      <c r="EO22" s="3"/>
      <c r="EP22" s="81">
        <v>1</v>
      </c>
      <c r="EQ22" s="81">
        <v>0</v>
      </c>
      <c r="ER22" s="81">
        <v>0</v>
      </c>
      <c r="ES22" s="3"/>
      <c r="ET22" s="81">
        <v>1</v>
      </c>
      <c r="EU22" s="81">
        <v>0</v>
      </c>
      <c r="EV22" s="81">
        <v>0</v>
      </c>
      <c r="EW22" s="3"/>
      <c r="EX22" s="94">
        <v>1</v>
      </c>
      <c r="EY22" s="94">
        <v>1</v>
      </c>
      <c r="EZ22" s="94">
        <v>1</v>
      </c>
      <c r="FA22" s="94">
        <v>1</v>
      </c>
      <c r="FB22" s="94">
        <v>0</v>
      </c>
      <c r="FC22" s="94">
        <v>0</v>
      </c>
      <c r="FD22" s="3"/>
      <c r="FE22" s="94">
        <v>1</v>
      </c>
      <c r="FF22" s="94">
        <v>0</v>
      </c>
      <c r="FG22" s="94">
        <v>0</v>
      </c>
      <c r="FH22" s="94">
        <v>0</v>
      </c>
      <c r="FI22" s="94">
        <v>0</v>
      </c>
      <c r="FJ22" s="94">
        <v>0</v>
      </c>
      <c r="FK22" s="94">
        <v>0</v>
      </c>
      <c r="FL22" s="94">
        <v>0</v>
      </c>
      <c r="FM22" s="94">
        <v>0</v>
      </c>
      <c r="FN22" s="94">
        <v>0</v>
      </c>
      <c r="FO22" s="94">
        <v>0</v>
      </c>
      <c r="FP22" s="94">
        <v>0</v>
      </c>
      <c r="FQ22" s="94">
        <v>0</v>
      </c>
      <c r="FR22" s="94">
        <v>0</v>
      </c>
      <c r="FS22" s="3"/>
      <c r="FT22" s="81">
        <v>0</v>
      </c>
      <c r="FU22" s="81">
        <v>0</v>
      </c>
      <c r="FV22" s="81">
        <v>0</v>
      </c>
      <c r="FW22" s="81">
        <v>0</v>
      </c>
      <c r="FX22" s="81">
        <v>1</v>
      </c>
      <c r="FY22" s="81">
        <v>0</v>
      </c>
      <c r="FZ22" s="62" t="s">
        <v>217</v>
      </c>
      <c r="GA22" s="3"/>
      <c r="GB22" s="94">
        <v>0</v>
      </c>
      <c r="GC22" s="94">
        <v>0</v>
      </c>
      <c r="GD22" s="94">
        <v>0</v>
      </c>
      <c r="GE22" s="94">
        <v>0</v>
      </c>
      <c r="GF22" s="94">
        <v>0</v>
      </c>
      <c r="GG22" s="94">
        <v>0</v>
      </c>
      <c r="GH22" s="94">
        <v>0</v>
      </c>
      <c r="GI22" s="94">
        <v>1</v>
      </c>
    </row>
    <row r="23" spans="1:266">
      <c r="B23" s="88">
        <v>15</v>
      </c>
      <c r="C23" s="1032" t="s">
        <v>241</v>
      </c>
      <c r="D23" s="1032"/>
      <c r="E23" s="89"/>
      <c r="F23" s="90">
        <v>1</v>
      </c>
      <c r="G23" s="90">
        <v>0</v>
      </c>
      <c r="H23" s="89"/>
      <c r="I23" s="1034" t="s">
        <v>241</v>
      </c>
      <c r="J23" s="1034"/>
      <c r="K23" s="90">
        <v>1</v>
      </c>
      <c r="L23" s="90">
        <v>0</v>
      </c>
      <c r="M23" s="91">
        <v>13493192</v>
      </c>
      <c r="N23" s="89"/>
      <c r="O23" s="62">
        <v>0</v>
      </c>
      <c r="P23" s="62">
        <v>1</v>
      </c>
      <c r="Q23" s="89"/>
      <c r="R23" s="90">
        <v>27</v>
      </c>
      <c r="S23" s="90">
        <v>1</v>
      </c>
      <c r="T23" s="90">
        <v>79</v>
      </c>
      <c r="U23" s="89"/>
      <c r="V23" s="90">
        <v>32</v>
      </c>
      <c r="W23" s="92"/>
      <c r="X23" s="90">
        <v>1</v>
      </c>
      <c r="Y23" s="90">
        <v>0</v>
      </c>
      <c r="Z23" s="90">
        <v>0</v>
      </c>
      <c r="AA23" s="90">
        <v>0</v>
      </c>
      <c r="AB23" s="90">
        <v>0</v>
      </c>
      <c r="AC23" s="93"/>
      <c r="AD23" s="90" t="s">
        <v>204</v>
      </c>
      <c r="AE23" s="3"/>
      <c r="AF23" s="94">
        <v>1</v>
      </c>
      <c r="AG23" s="94">
        <v>0</v>
      </c>
      <c r="AH23" s="3"/>
      <c r="AI23" s="90" t="s">
        <v>192</v>
      </c>
      <c r="AJ23" s="90" t="s">
        <v>193</v>
      </c>
      <c r="AK23" s="70" t="s">
        <v>194</v>
      </c>
      <c r="AL23" s="96"/>
      <c r="AM23" s="97">
        <v>4144677485</v>
      </c>
      <c r="AN23" s="90">
        <v>0</v>
      </c>
      <c r="AO23" s="11"/>
      <c r="AP23" s="90">
        <v>1</v>
      </c>
      <c r="AQ23" s="90">
        <v>0</v>
      </c>
      <c r="AR23" s="90">
        <v>0</v>
      </c>
      <c r="AS23" s="3"/>
      <c r="AT23" s="66" t="s">
        <v>192</v>
      </c>
      <c r="AU23" s="62" t="s">
        <v>195</v>
      </c>
      <c r="AV23" s="62" t="s">
        <v>194</v>
      </c>
      <c r="AW23" s="62" t="s">
        <v>193</v>
      </c>
      <c r="AX23" s="62" t="s">
        <v>193</v>
      </c>
      <c r="AY23" s="62">
        <v>0</v>
      </c>
      <c r="AZ23" s="98">
        <v>8</v>
      </c>
      <c r="BA23" s="90">
        <v>0</v>
      </c>
      <c r="BB23" s="3"/>
      <c r="BC23" s="143">
        <v>4</v>
      </c>
      <c r="BD23" s="100">
        <v>0</v>
      </c>
      <c r="BE23" s="100">
        <v>4</v>
      </c>
      <c r="BF23" s="144">
        <v>4</v>
      </c>
      <c r="BG23" s="78">
        <v>1115834</v>
      </c>
      <c r="BH23" s="79">
        <v>665959</v>
      </c>
      <c r="BI23" s="80"/>
      <c r="BJ23" s="90">
        <v>1</v>
      </c>
      <c r="BK23" s="90">
        <v>0</v>
      </c>
      <c r="BL23" s="90">
        <v>0</v>
      </c>
      <c r="BM23" s="90">
        <v>0</v>
      </c>
      <c r="BN23" s="90">
        <v>0</v>
      </c>
      <c r="BO23" s="90">
        <v>0</v>
      </c>
      <c r="BP23" s="90">
        <v>0</v>
      </c>
      <c r="BQ23" s="93"/>
      <c r="BR23" s="81">
        <v>0</v>
      </c>
      <c r="BS23" s="81">
        <v>1</v>
      </c>
      <c r="BT23" s="81">
        <v>0</v>
      </c>
      <c r="BU23" s="81">
        <v>0</v>
      </c>
      <c r="BV23" s="81">
        <v>0</v>
      </c>
      <c r="BW23" s="81">
        <v>0</v>
      </c>
      <c r="BX23" s="81">
        <v>0</v>
      </c>
      <c r="BY23" s="13"/>
      <c r="BZ23" s="81">
        <v>0</v>
      </c>
      <c r="CA23" s="81">
        <v>0</v>
      </c>
      <c r="CB23" s="81">
        <v>0</v>
      </c>
      <c r="CC23" s="81">
        <v>1</v>
      </c>
      <c r="CD23" s="81">
        <v>0</v>
      </c>
      <c r="CE23" s="81">
        <v>1</v>
      </c>
      <c r="CF23" s="13"/>
      <c r="CG23" s="94">
        <v>0</v>
      </c>
      <c r="CH23" s="94">
        <v>0</v>
      </c>
      <c r="CI23" s="94">
        <v>0</v>
      </c>
      <c r="CJ23" s="94">
        <v>1</v>
      </c>
      <c r="CK23" s="94">
        <v>0</v>
      </c>
      <c r="CL23" s="94">
        <v>0</v>
      </c>
      <c r="CM23" s="94">
        <v>0</v>
      </c>
      <c r="CN23" s="94">
        <v>0</v>
      </c>
      <c r="CO23" s="94">
        <v>0</v>
      </c>
      <c r="CP23" s="14"/>
      <c r="CQ23" s="94">
        <v>0</v>
      </c>
      <c r="CR23" s="94">
        <v>1</v>
      </c>
      <c r="CS23" s="94">
        <v>0</v>
      </c>
      <c r="CT23" s="94">
        <v>0</v>
      </c>
      <c r="CU23" s="96"/>
      <c r="CV23" s="94">
        <v>1</v>
      </c>
      <c r="CW23" s="94">
        <v>0</v>
      </c>
      <c r="CX23" s="94">
        <v>0</v>
      </c>
      <c r="CY23" s="94">
        <v>0</v>
      </c>
      <c r="CZ23" s="3"/>
      <c r="DA23" s="81">
        <v>1</v>
      </c>
      <c r="DB23" s="81">
        <v>0</v>
      </c>
      <c r="DC23" s="81">
        <v>0</v>
      </c>
      <c r="DD23" s="81">
        <v>0</v>
      </c>
      <c r="DE23" s="7"/>
      <c r="DF23" s="94">
        <v>1</v>
      </c>
      <c r="DG23" s="94">
        <v>0</v>
      </c>
      <c r="DH23" s="94">
        <v>0</v>
      </c>
      <c r="DI23" s="94">
        <v>0</v>
      </c>
      <c r="DJ23" s="94">
        <v>0</v>
      </c>
      <c r="DK23" s="90">
        <v>0</v>
      </c>
      <c r="DL23" s="141"/>
      <c r="DM23" s="94">
        <v>0</v>
      </c>
      <c r="DN23" s="94">
        <v>0</v>
      </c>
      <c r="DO23" s="94">
        <v>1</v>
      </c>
      <c r="DP23" s="94">
        <v>0</v>
      </c>
      <c r="DQ23" s="94">
        <v>0</v>
      </c>
      <c r="DR23" s="3"/>
      <c r="DS23" s="94">
        <v>0</v>
      </c>
      <c r="DT23" s="94">
        <v>0</v>
      </c>
      <c r="DU23" s="94">
        <v>1</v>
      </c>
      <c r="DV23" s="94">
        <v>0</v>
      </c>
      <c r="DW23" s="94">
        <v>0</v>
      </c>
      <c r="DX23" s="96"/>
      <c r="DY23" s="94">
        <v>0</v>
      </c>
      <c r="DZ23" s="94">
        <v>1</v>
      </c>
      <c r="EA23" s="94">
        <v>0</v>
      </c>
      <c r="EB23" s="3"/>
      <c r="EC23" s="81">
        <v>0</v>
      </c>
      <c r="ED23" s="81">
        <v>0</v>
      </c>
      <c r="EE23" s="81">
        <v>1</v>
      </c>
      <c r="EF23" s="81">
        <v>0</v>
      </c>
      <c r="EG23" s="81">
        <v>0</v>
      </c>
      <c r="EH23" s="81">
        <v>0</v>
      </c>
      <c r="EI23" s="3"/>
      <c r="EJ23" s="94">
        <v>1</v>
      </c>
      <c r="EK23" s="94">
        <v>0</v>
      </c>
      <c r="EL23" s="94">
        <v>0</v>
      </c>
      <c r="EM23" s="94">
        <v>0</v>
      </c>
      <c r="EN23" s="94">
        <v>0</v>
      </c>
      <c r="EO23" s="3"/>
      <c r="EP23" s="81">
        <v>1</v>
      </c>
      <c r="EQ23" s="81">
        <v>0</v>
      </c>
      <c r="ER23" s="81">
        <v>0</v>
      </c>
      <c r="ES23" s="3"/>
      <c r="ET23" s="81">
        <v>0</v>
      </c>
      <c r="EU23" s="81">
        <v>1</v>
      </c>
      <c r="EV23" s="81">
        <v>0</v>
      </c>
      <c r="EW23" s="3"/>
      <c r="EX23" s="94">
        <v>1</v>
      </c>
      <c r="EY23" s="94">
        <v>0</v>
      </c>
      <c r="EZ23" s="94">
        <v>0</v>
      </c>
      <c r="FA23" s="94">
        <v>0</v>
      </c>
      <c r="FB23" s="94">
        <v>0</v>
      </c>
      <c r="FC23" s="94">
        <v>0</v>
      </c>
      <c r="FD23" s="3"/>
      <c r="FE23" s="94">
        <v>1</v>
      </c>
      <c r="FF23" s="94">
        <v>0</v>
      </c>
      <c r="FG23" s="94">
        <v>0</v>
      </c>
      <c r="FH23" s="94">
        <v>0</v>
      </c>
      <c r="FI23" s="94">
        <v>0</v>
      </c>
      <c r="FJ23" s="94">
        <v>0</v>
      </c>
      <c r="FK23" s="94">
        <v>0</v>
      </c>
      <c r="FL23" s="94">
        <v>0</v>
      </c>
      <c r="FM23" s="94">
        <v>0</v>
      </c>
      <c r="FN23" s="94">
        <v>0</v>
      </c>
      <c r="FO23" s="94">
        <v>0</v>
      </c>
      <c r="FP23" s="94">
        <v>0</v>
      </c>
      <c r="FQ23" s="94">
        <v>0</v>
      </c>
      <c r="FR23" s="94">
        <v>0</v>
      </c>
      <c r="FS23" s="3"/>
      <c r="FT23" s="81">
        <v>1</v>
      </c>
      <c r="FU23" s="81">
        <v>1</v>
      </c>
      <c r="FV23" s="81">
        <v>0</v>
      </c>
      <c r="FW23" s="81">
        <v>1</v>
      </c>
      <c r="FX23" s="81">
        <v>0</v>
      </c>
      <c r="FY23" s="81">
        <v>0</v>
      </c>
      <c r="FZ23" s="62">
        <v>0</v>
      </c>
      <c r="GA23" s="3"/>
      <c r="GB23" s="94">
        <v>1</v>
      </c>
      <c r="GC23" s="94">
        <v>0</v>
      </c>
      <c r="GD23" s="94">
        <v>0</v>
      </c>
      <c r="GE23" s="94">
        <v>0</v>
      </c>
      <c r="GF23" s="94">
        <v>0</v>
      </c>
      <c r="GG23" s="94">
        <v>0</v>
      </c>
      <c r="GH23" s="94">
        <v>0</v>
      </c>
      <c r="GI23" s="94">
        <v>0</v>
      </c>
    </row>
    <row r="24" spans="1:266" s="94" customFormat="1">
      <c r="A24" s="671"/>
      <c r="B24" s="88">
        <v>16</v>
      </c>
      <c r="C24" s="1032" t="s">
        <v>242</v>
      </c>
      <c r="D24" s="1032"/>
      <c r="E24" s="150"/>
      <c r="F24" s="90">
        <v>1</v>
      </c>
      <c r="G24" s="90">
        <v>0</v>
      </c>
      <c r="H24" s="150"/>
      <c r="I24" s="1034" t="s">
        <v>242</v>
      </c>
      <c r="J24" s="1034"/>
      <c r="K24" s="90">
        <v>1</v>
      </c>
      <c r="L24" s="90">
        <v>0</v>
      </c>
      <c r="M24" s="151">
        <v>6877765</v>
      </c>
      <c r="N24" s="150"/>
      <c r="O24" s="62">
        <v>0</v>
      </c>
      <c r="P24" s="62">
        <v>1</v>
      </c>
      <c r="Q24" s="150"/>
      <c r="R24" s="90">
        <v>6</v>
      </c>
      <c r="S24" s="90">
        <v>4</v>
      </c>
      <c r="T24" s="90">
        <v>38</v>
      </c>
      <c r="U24" s="150"/>
      <c r="V24" s="90">
        <v>72</v>
      </c>
      <c r="W24" s="92"/>
      <c r="X24" s="90">
        <v>0</v>
      </c>
      <c r="Y24" s="90">
        <v>1</v>
      </c>
      <c r="Z24" s="90">
        <v>0</v>
      </c>
      <c r="AA24" s="90">
        <v>0</v>
      </c>
      <c r="AB24" s="90">
        <v>0</v>
      </c>
      <c r="AC24" s="152"/>
      <c r="AD24" s="90" t="s">
        <v>243</v>
      </c>
      <c r="AE24" s="152"/>
      <c r="AF24" s="94">
        <v>1</v>
      </c>
      <c r="AG24" s="94">
        <v>0</v>
      </c>
      <c r="AH24" s="152"/>
      <c r="AI24" s="90" t="s">
        <v>192</v>
      </c>
      <c r="AJ24" s="90" t="s">
        <v>193</v>
      </c>
      <c r="AK24" s="70" t="s">
        <v>194</v>
      </c>
      <c r="AL24" s="153"/>
      <c r="AM24" s="97" t="s">
        <v>244</v>
      </c>
      <c r="AN24" s="90">
        <v>0</v>
      </c>
      <c r="AO24" s="154"/>
      <c r="AP24" s="90">
        <v>1</v>
      </c>
      <c r="AQ24" s="90">
        <v>0</v>
      </c>
      <c r="AR24" s="90">
        <v>0</v>
      </c>
      <c r="AS24" s="152"/>
      <c r="AT24" s="66" t="s">
        <v>192</v>
      </c>
      <c r="AU24" s="62" t="s">
        <v>195</v>
      </c>
      <c r="AV24" s="62" t="s">
        <v>194</v>
      </c>
      <c r="AW24" s="62" t="s">
        <v>193</v>
      </c>
      <c r="AX24" s="62" t="s">
        <v>193</v>
      </c>
      <c r="AY24" s="62">
        <v>1</v>
      </c>
      <c r="AZ24" s="98">
        <v>29</v>
      </c>
      <c r="BA24" s="90">
        <v>0</v>
      </c>
      <c r="BB24" s="152"/>
      <c r="BC24" s="143">
        <v>4</v>
      </c>
      <c r="BD24" s="100">
        <v>0</v>
      </c>
      <c r="BE24" s="100">
        <v>4</v>
      </c>
      <c r="BF24" s="144">
        <v>4</v>
      </c>
      <c r="BG24" s="78">
        <v>1115810</v>
      </c>
      <c r="BH24" s="79">
        <v>665379</v>
      </c>
      <c r="BI24" s="80"/>
      <c r="BJ24" s="90">
        <v>1</v>
      </c>
      <c r="BK24" s="90">
        <v>0</v>
      </c>
      <c r="BL24" s="90">
        <v>0</v>
      </c>
      <c r="BM24" s="90">
        <v>0</v>
      </c>
      <c r="BN24" s="90">
        <v>0</v>
      </c>
      <c r="BO24" s="90">
        <v>0</v>
      </c>
      <c r="BP24" s="90">
        <v>0</v>
      </c>
      <c r="BQ24" s="152"/>
      <c r="BR24" s="81">
        <v>0</v>
      </c>
      <c r="BS24" s="81">
        <v>1</v>
      </c>
      <c r="BT24" s="81">
        <v>0</v>
      </c>
      <c r="BU24" s="81">
        <v>0</v>
      </c>
      <c r="BV24" s="81">
        <v>0</v>
      </c>
      <c r="BW24" s="81">
        <v>0</v>
      </c>
      <c r="BX24" s="81">
        <v>0</v>
      </c>
      <c r="BY24" s="155"/>
      <c r="BZ24" s="81">
        <v>0</v>
      </c>
      <c r="CA24" s="81">
        <v>0</v>
      </c>
      <c r="CB24" s="81">
        <v>0</v>
      </c>
      <c r="CC24" s="81">
        <v>0</v>
      </c>
      <c r="CD24" s="81">
        <v>0</v>
      </c>
      <c r="CE24" s="81">
        <v>1</v>
      </c>
      <c r="CF24" s="155"/>
      <c r="CG24" s="94">
        <v>0</v>
      </c>
      <c r="CH24" s="94">
        <v>0</v>
      </c>
      <c r="CI24" s="94">
        <v>0</v>
      </c>
      <c r="CJ24" s="94">
        <v>0</v>
      </c>
      <c r="CK24" s="94">
        <v>0</v>
      </c>
      <c r="CL24" s="94">
        <v>0</v>
      </c>
      <c r="CM24" s="94">
        <v>0</v>
      </c>
      <c r="CN24" s="94">
        <v>1</v>
      </c>
      <c r="CO24" s="94">
        <v>0</v>
      </c>
      <c r="CP24" s="156"/>
      <c r="CQ24" s="94">
        <v>0</v>
      </c>
      <c r="CR24" s="94">
        <v>1</v>
      </c>
      <c r="CS24" s="94">
        <v>0</v>
      </c>
      <c r="CT24" s="94">
        <v>0</v>
      </c>
      <c r="CU24" s="153"/>
      <c r="CV24" s="94">
        <v>1</v>
      </c>
      <c r="CW24" s="94">
        <v>0</v>
      </c>
      <c r="CX24" s="94">
        <v>0</v>
      </c>
      <c r="CY24" s="94">
        <v>0</v>
      </c>
      <c r="CZ24" s="152"/>
      <c r="DA24" s="81">
        <v>0</v>
      </c>
      <c r="DB24" s="81">
        <v>1</v>
      </c>
      <c r="DC24" s="81">
        <v>0</v>
      </c>
      <c r="DD24" s="81">
        <v>0</v>
      </c>
      <c r="DE24" s="157"/>
      <c r="DF24" s="94">
        <v>1</v>
      </c>
      <c r="DG24" s="94">
        <v>0</v>
      </c>
      <c r="DH24" s="94">
        <v>0</v>
      </c>
      <c r="DI24" s="94">
        <v>0</v>
      </c>
      <c r="DJ24" s="94">
        <v>0</v>
      </c>
      <c r="DK24" s="90">
        <v>0</v>
      </c>
      <c r="DL24" s="141"/>
      <c r="DM24" s="94">
        <v>0</v>
      </c>
      <c r="DN24" s="94">
        <v>0</v>
      </c>
      <c r="DO24" s="94">
        <v>1</v>
      </c>
      <c r="DP24" s="94">
        <v>0</v>
      </c>
      <c r="DQ24" s="94">
        <v>0</v>
      </c>
      <c r="DR24" s="152"/>
      <c r="DS24" s="94">
        <v>0</v>
      </c>
      <c r="DT24" s="94">
        <v>1</v>
      </c>
      <c r="DU24" s="94">
        <v>0</v>
      </c>
      <c r="DV24" s="94">
        <v>0</v>
      </c>
      <c r="DW24" s="94">
        <v>0</v>
      </c>
      <c r="DX24" s="153"/>
      <c r="DY24" s="94">
        <v>0</v>
      </c>
      <c r="DZ24" s="94">
        <v>1</v>
      </c>
      <c r="EA24" s="94">
        <v>0</v>
      </c>
      <c r="EB24" s="152"/>
      <c r="EC24" s="81">
        <v>1</v>
      </c>
      <c r="ED24" s="81">
        <v>0</v>
      </c>
      <c r="EE24" s="81">
        <v>0</v>
      </c>
      <c r="EF24" s="81">
        <v>0</v>
      </c>
      <c r="EG24" s="81">
        <v>0</v>
      </c>
      <c r="EH24" s="81">
        <v>0</v>
      </c>
      <c r="EI24" s="152"/>
      <c r="EJ24" s="94">
        <v>1</v>
      </c>
      <c r="EK24" s="94">
        <v>0</v>
      </c>
      <c r="EL24" s="94">
        <v>0</v>
      </c>
      <c r="EM24" s="94">
        <v>0</v>
      </c>
      <c r="EN24" s="94">
        <v>0</v>
      </c>
      <c r="EO24" s="152"/>
      <c r="EP24" s="81">
        <v>1</v>
      </c>
      <c r="EQ24" s="81">
        <v>0</v>
      </c>
      <c r="ER24" s="81">
        <v>0</v>
      </c>
      <c r="ES24" s="152"/>
      <c r="ET24" s="81">
        <v>1</v>
      </c>
      <c r="EU24" s="81">
        <v>0</v>
      </c>
      <c r="EV24" s="81">
        <v>0</v>
      </c>
      <c r="EW24" s="152"/>
      <c r="EX24" s="94">
        <v>1</v>
      </c>
      <c r="EY24" s="94">
        <v>0</v>
      </c>
      <c r="EZ24" s="94">
        <v>1</v>
      </c>
      <c r="FA24" s="94">
        <v>1</v>
      </c>
      <c r="FB24" s="94">
        <v>0</v>
      </c>
      <c r="FC24" s="94">
        <v>0</v>
      </c>
      <c r="FD24" s="152"/>
      <c r="FE24" s="94">
        <v>1</v>
      </c>
      <c r="FF24" s="94">
        <v>0</v>
      </c>
      <c r="FG24" s="94">
        <v>0</v>
      </c>
      <c r="FH24" s="94">
        <v>0</v>
      </c>
      <c r="FI24" s="94">
        <v>0</v>
      </c>
      <c r="FJ24" s="94">
        <v>0</v>
      </c>
      <c r="FK24" s="94">
        <v>0</v>
      </c>
      <c r="FL24" s="94">
        <v>0</v>
      </c>
      <c r="FM24" s="94">
        <v>0</v>
      </c>
      <c r="FN24" s="94">
        <v>0</v>
      </c>
      <c r="FO24" s="94">
        <v>0</v>
      </c>
      <c r="FP24" s="94">
        <v>0</v>
      </c>
      <c r="FQ24" s="94">
        <v>0</v>
      </c>
      <c r="FR24" s="94">
        <v>0</v>
      </c>
      <c r="FS24" s="152"/>
      <c r="FT24" s="81">
        <v>0</v>
      </c>
      <c r="FU24" s="81">
        <v>0</v>
      </c>
      <c r="FV24" s="81">
        <v>0</v>
      </c>
      <c r="FW24" s="81">
        <v>0</v>
      </c>
      <c r="FX24" s="81">
        <v>0</v>
      </c>
      <c r="FY24" s="81">
        <v>0</v>
      </c>
      <c r="FZ24" s="62">
        <v>0</v>
      </c>
      <c r="GA24" s="152"/>
      <c r="GB24" s="94">
        <v>0</v>
      </c>
      <c r="GC24" s="94">
        <v>0</v>
      </c>
      <c r="GD24" s="94">
        <v>0</v>
      </c>
      <c r="GE24" s="94">
        <v>0</v>
      </c>
      <c r="GF24" s="94">
        <v>0</v>
      </c>
      <c r="GG24" s="94">
        <v>0</v>
      </c>
      <c r="GH24" s="94">
        <v>0</v>
      </c>
      <c r="GI24" s="94">
        <v>1</v>
      </c>
      <c r="GJ24" s="671"/>
      <c r="GK24" s="671"/>
      <c r="GL24" s="671"/>
      <c r="GM24" s="671"/>
      <c r="GN24" s="671"/>
      <c r="GO24" s="671"/>
      <c r="GP24" s="671"/>
      <c r="GQ24" s="671"/>
      <c r="GR24" s="671"/>
      <c r="GS24" s="671"/>
      <c r="GT24" s="671"/>
      <c r="GU24" s="671"/>
      <c r="GV24" s="671"/>
      <c r="GW24" s="671"/>
      <c r="GX24" s="671"/>
      <c r="GY24" s="671"/>
      <c r="GZ24" s="671"/>
      <c r="HA24" s="671"/>
      <c r="HB24" s="671"/>
      <c r="HC24" s="671"/>
      <c r="HD24" s="671"/>
      <c r="HE24" s="671"/>
      <c r="HF24" s="671"/>
      <c r="HG24" s="671"/>
      <c r="HH24" s="671"/>
      <c r="HI24" s="671"/>
      <c r="HJ24" s="671"/>
      <c r="HK24" s="671"/>
      <c r="HL24" s="671"/>
      <c r="HM24" s="671"/>
      <c r="HN24" s="671"/>
      <c r="HO24" s="671"/>
      <c r="HP24" s="671"/>
      <c r="HQ24" s="671"/>
      <c r="HR24" s="671"/>
      <c r="HS24" s="671"/>
      <c r="HT24" s="671"/>
      <c r="HU24" s="671"/>
      <c r="HV24" s="671"/>
      <c r="HW24" s="671"/>
      <c r="HX24" s="671"/>
      <c r="HY24" s="671"/>
      <c r="HZ24" s="671"/>
      <c r="IA24" s="671"/>
      <c r="IB24" s="671"/>
      <c r="IC24" s="671"/>
      <c r="ID24" s="671"/>
      <c r="IE24" s="671"/>
      <c r="IF24" s="671"/>
      <c r="IG24" s="671"/>
      <c r="IH24" s="671"/>
      <c r="II24" s="671"/>
      <c r="IJ24" s="671"/>
      <c r="IK24" s="671"/>
      <c r="IL24" s="671"/>
      <c r="IM24" s="671"/>
      <c r="IN24" s="671"/>
      <c r="IO24" s="671"/>
      <c r="IP24" s="671"/>
      <c r="IQ24" s="671"/>
      <c r="IR24" s="671"/>
      <c r="IS24" s="671"/>
      <c r="IT24" s="671"/>
      <c r="IU24" s="671"/>
      <c r="IV24" s="671"/>
      <c r="IW24" s="671"/>
      <c r="IX24" s="671"/>
      <c r="IY24" s="671"/>
      <c r="IZ24" s="671"/>
      <c r="JA24" s="671"/>
      <c r="JB24" s="671"/>
      <c r="JC24" s="671"/>
      <c r="JD24" s="671"/>
      <c r="JE24" s="671"/>
      <c r="JF24" s="379"/>
    </row>
    <row r="25" spans="1:266" s="94" customFormat="1">
      <c r="A25" s="671"/>
      <c r="B25" s="88">
        <v>17</v>
      </c>
      <c r="C25" s="1032" t="s">
        <v>210</v>
      </c>
      <c r="D25" s="1032"/>
      <c r="E25" s="150"/>
      <c r="F25" s="90">
        <v>0</v>
      </c>
      <c r="G25" s="90">
        <v>1</v>
      </c>
      <c r="H25" s="150"/>
      <c r="I25" s="1034" t="s">
        <v>473</v>
      </c>
      <c r="J25" s="1034"/>
      <c r="K25" s="90">
        <v>1</v>
      </c>
      <c r="L25" s="90">
        <v>0</v>
      </c>
      <c r="M25" s="151">
        <v>8734325</v>
      </c>
      <c r="N25" s="150"/>
      <c r="O25" s="62">
        <v>1</v>
      </c>
      <c r="P25" s="62">
        <v>0</v>
      </c>
      <c r="Q25" s="150"/>
      <c r="R25" s="90">
        <v>0</v>
      </c>
      <c r="S25" s="90">
        <v>0</v>
      </c>
      <c r="T25" s="90">
        <v>0</v>
      </c>
      <c r="U25" s="150"/>
      <c r="V25" s="90">
        <v>0</v>
      </c>
      <c r="W25" s="92"/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152"/>
      <c r="AD25" s="90">
        <v>0</v>
      </c>
      <c r="AE25" s="152"/>
      <c r="AF25" s="94">
        <v>1</v>
      </c>
      <c r="AG25" s="94">
        <v>0</v>
      </c>
      <c r="AH25" s="152"/>
      <c r="AI25" s="90" t="s">
        <v>192</v>
      </c>
      <c r="AJ25" s="90" t="s">
        <v>193</v>
      </c>
      <c r="AK25" s="70" t="s">
        <v>194</v>
      </c>
      <c r="AL25" s="153"/>
      <c r="AM25" s="97" t="s">
        <v>474</v>
      </c>
      <c r="AN25" s="90">
        <v>0</v>
      </c>
      <c r="AO25" s="154"/>
      <c r="AP25" s="90">
        <v>1</v>
      </c>
      <c r="AQ25" s="90">
        <v>0</v>
      </c>
      <c r="AR25" s="90">
        <v>0</v>
      </c>
      <c r="AS25" s="152"/>
      <c r="AT25" s="66" t="s">
        <v>192</v>
      </c>
      <c r="AU25" s="62" t="s">
        <v>195</v>
      </c>
      <c r="AV25" s="62" t="s">
        <v>194</v>
      </c>
      <c r="AW25" s="62" t="s">
        <v>193</v>
      </c>
      <c r="AX25" s="62" t="s">
        <v>193</v>
      </c>
      <c r="AY25" s="62">
        <v>0</v>
      </c>
      <c r="AZ25" s="98">
        <v>4</v>
      </c>
      <c r="BA25" s="90">
        <v>0</v>
      </c>
      <c r="BB25" s="152"/>
      <c r="BC25" s="143">
        <v>4</v>
      </c>
      <c r="BD25" s="100">
        <v>0</v>
      </c>
      <c r="BE25" s="100">
        <v>4</v>
      </c>
      <c r="BF25" s="144">
        <v>4</v>
      </c>
      <c r="BG25" s="78">
        <v>1116406</v>
      </c>
      <c r="BH25" s="79">
        <v>665919</v>
      </c>
      <c r="BI25" s="80"/>
      <c r="BJ25" s="90">
        <v>1</v>
      </c>
      <c r="BK25" s="90">
        <v>0</v>
      </c>
      <c r="BL25" s="90">
        <v>0</v>
      </c>
      <c r="BM25" s="90">
        <v>0</v>
      </c>
      <c r="BN25" s="90">
        <v>0</v>
      </c>
      <c r="BO25" s="90">
        <v>0</v>
      </c>
      <c r="BP25" s="90">
        <v>0</v>
      </c>
      <c r="BQ25" s="152"/>
      <c r="BR25" s="81">
        <v>0</v>
      </c>
      <c r="BS25" s="81">
        <v>0</v>
      </c>
      <c r="BT25" s="81">
        <v>0</v>
      </c>
      <c r="BU25" s="81">
        <v>0</v>
      </c>
      <c r="BV25" s="81">
        <v>0</v>
      </c>
      <c r="BW25" s="81">
        <v>0</v>
      </c>
      <c r="BX25" s="81">
        <v>1</v>
      </c>
      <c r="BY25" s="155"/>
      <c r="BZ25" s="81">
        <v>0</v>
      </c>
      <c r="CA25" s="81">
        <v>0</v>
      </c>
      <c r="CB25" s="81">
        <v>0</v>
      </c>
      <c r="CC25" s="81">
        <v>0</v>
      </c>
      <c r="CD25" s="81">
        <v>0</v>
      </c>
      <c r="CE25" s="81">
        <v>1</v>
      </c>
      <c r="CF25" s="155"/>
      <c r="CG25" s="94">
        <v>0</v>
      </c>
      <c r="CH25" s="94">
        <v>0</v>
      </c>
      <c r="CI25" s="94">
        <v>0</v>
      </c>
      <c r="CJ25" s="94">
        <v>0</v>
      </c>
      <c r="CK25" s="94">
        <v>0</v>
      </c>
      <c r="CL25" s="94">
        <v>0</v>
      </c>
      <c r="CM25" s="94">
        <v>0</v>
      </c>
      <c r="CN25" s="94">
        <v>1</v>
      </c>
      <c r="CO25" s="94">
        <v>0</v>
      </c>
      <c r="CP25" s="156"/>
      <c r="CQ25" s="94">
        <v>0</v>
      </c>
      <c r="CR25" s="94">
        <v>1</v>
      </c>
      <c r="CS25" s="94">
        <v>0</v>
      </c>
      <c r="CT25" s="94">
        <v>0</v>
      </c>
      <c r="CU25" s="153"/>
      <c r="CV25" s="94">
        <v>1</v>
      </c>
      <c r="CW25" s="94">
        <v>0</v>
      </c>
      <c r="CX25" s="94">
        <v>0</v>
      </c>
      <c r="CY25" s="94">
        <v>0</v>
      </c>
      <c r="CZ25" s="152"/>
      <c r="DA25" s="81">
        <v>1</v>
      </c>
      <c r="DB25" s="81">
        <v>0</v>
      </c>
      <c r="DC25" s="81">
        <v>0</v>
      </c>
      <c r="DD25" s="81">
        <v>0</v>
      </c>
      <c r="DE25" s="157"/>
      <c r="DF25" s="94">
        <v>0</v>
      </c>
      <c r="DG25" s="94">
        <v>0</v>
      </c>
      <c r="DH25" s="94">
        <v>0</v>
      </c>
      <c r="DI25" s="94">
        <v>1</v>
      </c>
      <c r="DJ25" s="94">
        <v>0</v>
      </c>
      <c r="DK25" s="90">
        <v>0</v>
      </c>
      <c r="DL25" s="141"/>
      <c r="DM25" s="94">
        <v>0</v>
      </c>
      <c r="DN25" s="94">
        <v>0</v>
      </c>
      <c r="DO25" s="94">
        <v>0</v>
      </c>
      <c r="DP25" s="94">
        <v>0</v>
      </c>
      <c r="DQ25" s="94">
        <v>1</v>
      </c>
      <c r="DR25" s="152"/>
      <c r="DS25" s="94">
        <v>0</v>
      </c>
      <c r="DT25" s="94">
        <v>0</v>
      </c>
      <c r="DU25" s="94">
        <v>0</v>
      </c>
      <c r="DV25" s="94">
        <v>0</v>
      </c>
      <c r="DW25" s="94">
        <v>1</v>
      </c>
      <c r="DX25" s="153"/>
      <c r="DY25" s="94">
        <v>0</v>
      </c>
      <c r="DZ25" s="94">
        <v>1</v>
      </c>
      <c r="EA25" s="94">
        <v>0</v>
      </c>
      <c r="EB25" s="152"/>
      <c r="EC25" s="81">
        <v>0</v>
      </c>
      <c r="ED25" s="81">
        <v>0</v>
      </c>
      <c r="EE25" s="81">
        <v>1</v>
      </c>
      <c r="EF25" s="81">
        <v>0</v>
      </c>
      <c r="EG25" s="81">
        <v>0</v>
      </c>
      <c r="EH25" s="81">
        <v>0</v>
      </c>
      <c r="EI25" s="152"/>
      <c r="EJ25" s="94">
        <v>1</v>
      </c>
      <c r="EK25" s="94">
        <v>0</v>
      </c>
      <c r="EL25" s="94">
        <v>0</v>
      </c>
      <c r="EM25" s="94">
        <v>0</v>
      </c>
      <c r="EN25" s="94">
        <v>0</v>
      </c>
      <c r="EO25" s="152"/>
      <c r="EP25" s="81">
        <v>1</v>
      </c>
      <c r="EQ25" s="81">
        <v>0</v>
      </c>
      <c r="ER25" s="81">
        <v>0</v>
      </c>
      <c r="ES25" s="152"/>
      <c r="ET25" s="81">
        <v>1</v>
      </c>
      <c r="EU25" s="81">
        <v>0</v>
      </c>
      <c r="EV25" s="81">
        <v>0</v>
      </c>
      <c r="EW25" s="152"/>
      <c r="EX25" s="94">
        <v>0</v>
      </c>
      <c r="EY25" s="94">
        <v>1</v>
      </c>
      <c r="EZ25" s="94">
        <v>0</v>
      </c>
      <c r="FA25" s="94">
        <v>0</v>
      </c>
      <c r="FB25" s="94">
        <v>0</v>
      </c>
      <c r="FC25" s="94">
        <v>0</v>
      </c>
      <c r="FD25" s="152"/>
      <c r="FE25" s="94">
        <v>0</v>
      </c>
      <c r="FF25" s="94">
        <v>0</v>
      </c>
      <c r="FG25" s="94">
        <v>1</v>
      </c>
      <c r="FH25" s="94">
        <v>0</v>
      </c>
      <c r="FI25" s="94">
        <v>0</v>
      </c>
      <c r="FJ25" s="94">
        <v>0</v>
      </c>
      <c r="FK25" s="94">
        <v>0</v>
      </c>
      <c r="FL25" s="94">
        <v>0</v>
      </c>
      <c r="FM25" s="94">
        <v>0</v>
      </c>
      <c r="FN25" s="94">
        <v>0</v>
      </c>
      <c r="FO25" s="94">
        <v>0</v>
      </c>
      <c r="FP25" s="94">
        <v>0</v>
      </c>
      <c r="FQ25" s="94">
        <v>0</v>
      </c>
      <c r="FR25" s="94">
        <v>0</v>
      </c>
      <c r="FS25" s="152"/>
      <c r="FT25" s="81">
        <v>0</v>
      </c>
      <c r="FU25" s="81">
        <v>0</v>
      </c>
      <c r="FV25" s="81">
        <v>1</v>
      </c>
      <c r="FW25" s="81">
        <v>1</v>
      </c>
      <c r="FX25" s="81">
        <v>0</v>
      </c>
      <c r="FY25" s="81">
        <v>0</v>
      </c>
      <c r="FZ25" s="62">
        <v>0</v>
      </c>
      <c r="GA25" s="152"/>
      <c r="GB25" s="94">
        <v>0</v>
      </c>
      <c r="GC25" s="94">
        <v>0</v>
      </c>
      <c r="GD25" s="94">
        <v>0</v>
      </c>
      <c r="GE25" s="94">
        <v>0</v>
      </c>
      <c r="GF25" s="94">
        <v>0</v>
      </c>
      <c r="GG25" s="94">
        <v>0</v>
      </c>
      <c r="GH25" s="94">
        <v>0</v>
      </c>
      <c r="GI25" s="94">
        <v>1</v>
      </c>
      <c r="GJ25" s="671"/>
      <c r="GK25" s="671"/>
      <c r="GL25" s="671"/>
      <c r="GM25" s="671"/>
      <c r="GN25" s="671"/>
      <c r="GO25" s="671"/>
      <c r="GP25" s="671"/>
      <c r="GQ25" s="671"/>
      <c r="GR25" s="671"/>
      <c r="GS25" s="671"/>
      <c r="GT25" s="671"/>
      <c r="GU25" s="671"/>
      <c r="GV25" s="671"/>
      <c r="GW25" s="671"/>
      <c r="GX25" s="671"/>
      <c r="GY25" s="671"/>
      <c r="GZ25" s="671"/>
      <c r="HA25" s="671"/>
      <c r="HB25" s="671"/>
      <c r="HC25" s="671"/>
      <c r="HD25" s="671"/>
      <c r="HE25" s="671"/>
      <c r="HF25" s="671"/>
      <c r="HG25" s="671"/>
      <c r="HH25" s="671"/>
      <c r="HI25" s="671"/>
      <c r="HJ25" s="671"/>
      <c r="HK25" s="671"/>
      <c r="HL25" s="671"/>
      <c r="HM25" s="671"/>
      <c r="HN25" s="671"/>
      <c r="HO25" s="671"/>
      <c r="HP25" s="671"/>
      <c r="HQ25" s="671"/>
      <c r="HR25" s="671"/>
      <c r="HS25" s="671"/>
      <c r="HT25" s="671"/>
      <c r="HU25" s="671"/>
      <c r="HV25" s="671"/>
      <c r="HW25" s="671"/>
      <c r="HX25" s="671"/>
      <c r="HY25" s="671"/>
      <c r="HZ25" s="671"/>
      <c r="IA25" s="671"/>
      <c r="IB25" s="671"/>
      <c r="IC25" s="671"/>
      <c r="ID25" s="671"/>
      <c r="IE25" s="671"/>
      <c r="IF25" s="671"/>
      <c r="IG25" s="671"/>
      <c r="IH25" s="671"/>
      <c r="II25" s="671"/>
      <c r="IJ25" s="671"/>
      <c r="IK25" s="671"/>
      <c r="IL25" s="671"/>
      <c r="IM25" s="671"/>
      <c r="IN25" s="671"/>
      <c r="IO25" s="671"/>
      <c r="IP25" s="671"/>
      <c r="IQ25" s="671"/>
      <c r="IR25" s="671"/>
      <c r="IS25" s="671"/>
      <c r="IT25" s="671"/>
      <c r="IU25" s="671"/>
      <c r="IV25" s="671"/>
      <c r="IW25" s="671"/>
      <c r="IX25" s="671"/>
      <c r="IY25" s="671"/>
      <c r="IZ25" s="671"/>
      <c r="JA25" s="671"/>
      <c r="JB25" s="671"/>
      <c r="JC25" s="671"/>
      <c r="JD25" s="671"/>
      <c r="JE25" s="671"/>
      <c r="JF25" s="379"/>
    </row>
    <row r="26" spans="1:266" s="94" customFormat="1">
      <c r="A26" s="671"/>
      <c r="B26" s="88">
        <v>18</v>
      </c>
      <c r="C26" s="1032" t="s">
        <v>497</v>
      </c>
      <c r="D26" s="1032"/>
      <c r="E26" s="150"/>
      <c r="F26" s="90">
        <v>1</v>
      </c>
      <c r="G26" s="90">
        <v>0</v>
      </c>
      <c r="H26" s="150"/>
      <c r="I26" s="1034" t="s">
        <v>497</v>
      </c>
      <c r="J26" s="1034"/>
      <c r="K26" s="90">
        <v>1</v>
      </c>
      <c r="L26" s="90">
        <v>0</v>
      </c>
      <c r="M26" s="151">
        <v>15351302</v>
      </c>
      <c r="N26" s="150"/>
      <c r="O26" s="62">
        <v>0</v>
      </c>
      <c r="P26" s="62">
        <v>1</v>
      </c>
      <c r="Q26" s="150"/>
      <c r="R26" s="90">
        <v>28</v>
      </c>
      <c r="S26" s="90">
        <v>4</v>
      </c>
      <c r="T26" s="90">
        <v>80</v>
      </c>
      <c r="U26" s="150"/>
      <c r="V26" s="90">
        <v>31</v>
      </c>
      <c r="W26" s="92"/>
      <c r="X26" s="90">
        <v>0</v>
      </c>
      <c r="Y26" s="90">
        <v>1</v>
      </c>
      <c r="Z26" s="90">
        <v>0</v>
      </c>
      <c r="AA26" s="90">
        <v>0</v>
      </c>
      <c r="AB26" s="90">
        <v>0</v>
      </c>
      <c r="AC26" s="152"/>
      <c r="AD26" s="90" t="s">
        <v>204</v>
      </c>
      <c r="AE26" s="152"/>
      <c r="AF26" s="94">
        <v>1</v>
      </c>
      <c r="AG26" s="94">
        <v>0</v>
      </c>
      <c r="AH26" s="152"/>
      <c r="AI26" s="360" t="s">
        <v>192</v>
      </c>
      <c r="AJ26" s="360" t="s">
        <v>193</v>
      </c>
      <c r="AK26" s="70" t="s">
        <v>194</v>
      </c>
      <c r="AL26" s="153"/>
      <c r="AM26" s="97" t="s">
        <v>498</v>
      </c>
      <c r="AN26" s="90">
        <v>0</v>
      </c>
      <c r="AO26" s="154"/>
      <c r="AP26" s="90">
        <v>1</v>
      </c>
      <c r="AQ26" s="90">
        <v>0</v>
      </c>
      <c r="AR26" s="90">
        <v>0</v>
      </c>
      <c r="AS26" s="152"/>
      <c r="AT26" s="66" t="s">
        <v>192</v>
      </c>
      <c r="AU26" s="62" t="s">
        <v>195</v>
      </c>
      <c r="AV26" s="62" t="s">
        <v>194</v>
      </c>
      <c r="AW26" s="62" t="s">
        <v>193</v>
      </c>
      <c r="AX26" s="62" t="s">
        <v>193</v>
      </c>
      <c r="AY26" s="62">
        <v>0</v>
      </c>
      <c r="AZ26" s="98">
        <v>6</v>
      </c>
      <c r="BA26" s="90">
        <v>0</v>
      </c>
      <c r="BB26" s="152"/>
      <c r="BC26" s="143">
        <v>4.0999999999999996</v>
      </c>
      <c r="BD26" s="100">
        <v>0</v>
      </c>
      <c r="BE26" s="100">
        <v>2.5</v>
      </c>
      <c r="BF26" s="144">
        <v>2.5</v>
      </c>
      <c r="BG26" s="78">
        <v>1116307</v>
      </c>
      <c r="BH26" s="79">
        <v>666168</v>
      </c>
      <c r="BI26" s="80"/>
      <c r="BJ26" s="90">
        <v>1</v>
      </c>
      <c r="BK26" s="90">
        <v>0</v>
      </c>
      <c r="BL26" s="90">
        <v>0</v>
      </c>
      <c r="BM26" s="90">
        <v>0</v>
      </c>
      <c r="BN26" s="90">
        <v>0</v>
      </c>
      <c r="BO26" s="90">
        <v>0</v>
      </c>
      <c r="BP26" s="90">
        <v>0</v>
      </c>
      <c r="BQ26" s="152"/>
      <c r="BR26" s="81">
        <v>1</v>
      </c>
      <c r="BS26" s="81">
        <v>0</v>
      </c>
      <c r="BT26" s="81">
        <v>0</v>
      </c>
      <c r="BU26" s="81">
        <v>0</v>
      </c>
      <c r="BV26" s="81">
        <v>0</v>
      </c>
      <c r="BW26" s="81">
        <v>0</v>
      </c>
      <c r="BX26" s="81">
        <v>0</v>
      </c>
      <c r="BY26" s="155"/>
      <c r="BZ26" s="81">
        <v>0</v>
      </c>
      <c r="CA26" s="81">
        <v>0</v>
      </c>
      <c r="CB26" s="81">
        <v>0</v>
      </c>
      <c r="CC26" s="81">
        <v>0</v>
      </c>
      <c r="CD26" s="81">
        <v>0</v>
      </c>
      <c r="CE26" s="81">
        <v>1</v>
      </c>
      <c r="CF26" s="155"/>
      <c r="CG26" s="94">
        <v>0</v>
      </c>
      <c r="CH26" s="94">
        <v>1</v>
      </c>
      <c r="CI26" s="94">
        <v>0</v>
      </c>
      <c r="CJ26" s="94">
        <v>0</v>
      </c>
      <c r="CK26" s="94">
        <v>0</v>
      </c>
      <c r="CL26" s="94">
        <v>0</v>
      </c>
      <c r="CM26" s="94">
        <v>0</v>
      </c>
      <c r="CN26" s="94">
        <v>0</v>
      </c>
      <c r="CO26" s="94">
        <v>0</v>
      </c>
      <c r="CP26" s="156"/>
      <c r="CQ26" s="94">
        <v>0</v>
      </c>
      <c r="CR26" s="94">
        <v>1</v>
      </c>
      <c r="CS26" s="94">
        <v>0</v>
      </c>
      <c r="CT26" s="94">
        <v>0</v>
      </c>
      <c r="CU26" s="153"/>
      <c r="CV26" s="94">
        <v>1</v>
      </c>
      <c r="CW26" s="94">
        <v>0</v>
      </c>
      <c r="CX26" s="94">
        <v>0</v>
      </c>
      <c r="CY26" s="94">
        <v>0</v>
      </c>
      <c r="CZ26" s="152"/>
      <c r="DA26" s="81">
        <v>1</v>
      </c>
      <c r="DB26" s="81">
        <v>0</v>
      </c>
      <c r="DC26" s="81">
        <v>0</v>
      </c>
      <c r="DD26" s="81">
        <v>0</v>
      </c>
      <c r="DE26" s="157"/>
      <c r="DF26" s="94">
        <v>0</v>
      </c>
      <c r="DG26" s="94">
        <v>0</v>
      </c>
      <c r="DH26" s="94">
        <v>0</v>
      </c>
      <c r="DI26" s="94">
        <v>0</v>
      </c>
      <c r="DJ26" s="94">
        <v>1</v>
      </c>
      <c r="DK26" s="90">
        <v>0</v>
      </c>
      <c r="DL26" s="141"/>
      <c r="DM26" s="94">
        <v>0</v>
      </c>
      <c r="DN26" s="94">
        <v>0</v>
      </c>
      <c r="DO26" s="94">
        <v>1</v>
      </c>
      <c r="DP26" s="94">
        <v>0</v>
      </c>
      <c r="DQ26" s="94">
        <v>0</v>
      </c>
      <c r="DR26" s="152"/>
      <c r="DS26" s="94">
        <v>0</v>
      </c>
      <c r="DT26" s="94">
        <v>0</v>
      </c>
      <c r="DU26" s="94">
        <v>1</v>
      </c>
      <c r="DV26" s="94">
        <v>0</v>
      </c>
      <c r="DW26" s="94">
        <v>0</v>
      </c>
      <c r="DX26" s="153"/>
      <c r="DY26" s="94">
        <v>0</v>
      </c>
      <c r="DZ26" s="94">
        <v>1</v>
      </c>
      <c r="EA26" s="94">
        <v>0</v>
      </c>
      <c r="EB26" s="152"/>
      <c r="EC26" s="81">
        <v>1</v>
      </c>
      <c r="ED26" s="81">
        <v>0</v>
      </c>
      <c r="EE26" s="81">
        <v>0</v>
      </c>
      <c r="EF26" s="81">
        <v>0</v>
      </c>
      <c r="EG26" s="81">
        <v>0</v>
      </c>
      <c r="EH26" s="81">
        <v>0</v>
      </c>
      <c r="EI26" s="152"/>
      <c r="EJ26" s="94">
        <v>1</v>
      </c>
      <c r="EK26" s="94">
        <v>0</v>
      </c>
      <c r="EL26" s="94">
        <v>0</v>
      </c>
      <c r="EM26" s="94">
        <v>0</v>
      </c>
      <c r="EN26" s="94">
        <v>0</v>
      </c>
      <c r="EO26" s="152"/>
      <c r="EP26" s="81">
        <v>1</v>
      </c>
      <c r="EQ26" s="81">
        <v>0</v>
      </c>
      <c r="ER26" s="81">
        <v>0</v>
      </c>
      <c r="ES26" s="152"/>
      <c r="ET26" s="81">
        <v>0</v>
      </c>
      <c r="EU26" s="81">
        <v>1</v>
      </c>
      <c r="EV26" s="81">
        <v>0</v>
      </c>
      <c r="EW26" s="152"/>
      <c r="EX26" s="94">
        <v>1</v>
      </c>
      <c r="EY26" s="94">
        <v>0</v>
      </c>
      <c r="EZ26" s="94">
        <v>1</v>
      </c>
      <c r="FA26" s="94">
        <v>1</v>
      </c>
      <c r="FB26" s="94">
        <v>0</v>
      </c>
      <c r="FC26" s="94">
        <v>0</v>
      </c>
      <c r="FD26" s="152"/>
      <c r="FE26" s="94">
        <v>1</v>
      </c>
      <c r="FF26" s="94">
        <v>0</v>
      </c>
      <c r="FG26" s="94">
        <v>0</v>
      </c>
      <c r="FH26" s="94">
        <v>0</v>
      </c>
      <c r="FI26" s="94">
        <v>0</v>
      </c>
      <c r="FJ26" s="94">
        <v>0</v>
      </c>
      <c r="FK26" s="94">
        <v>0</v>
      </c>
      <c r="FL26" s="94">
        <v>0</v>
      </c>
      <c r="FM26" s="94">
        <v>0</v>
      </c>
      <c r="FN26" s="94">
        <v>0</v>
      </c>
      <c r="FO26" s="94">
        <v>0</v>
      </c>
      <c r="FP26" s="94">
        <v>0</v>
      </c>
      <c r="FQ26" s="94">
        <v>0</v>
      </c>
      <c r="FR26" s="94">
        <v>0</v>
      </c>
      <c r="FS26" s="152"/>
      <c r="FT26" s="81">
        <v>0</v>
      </c>
      <c r="FU26" s="81">
        <v>0</v>
      </c>
      <c r="FV26" s="81">
        <v>1</v>
      </c>
      <c r="FW26" s="81">
        <v>0</v>
      </c>
      <c r="FX26" s="81">
        <v>0</v>
      </c>
      <c r="FY26" s="81">
        <v>0</v>
      </c>
      <c r="FZ26" s="62">
        <v>0</v>
      </c>
      <c r="GA26" s="152"/>
      <c r="GB26" s="94">
        <v>0</v>
      </c>
      <c r="GC26" s="94">
        <v>0</v>
      </c>
      <c r="GD26" s="94">
        <v>0</v>
      </c>
      <c r="GE26" s="94">
        <v>0</v>
      </c>
      <c r="GF26" s="94">
        <v>0</v>
      </c>
      <c r="GG26" s="94">
        <v>0</v>
      </c>
      <c r="GH26" s="94">
        <v>0</v>
      </c>
      <c r="GI26" s="94">
        <v>1</v>
      </c>
      <c r="GJ26" s="671"/>
      <c r="GK26" s="671"/>
      <c r="GL26" s="671"/>
      <c r="GM26" s="671"/>
      <c r="GN26" s="671"/>
      <c r="GO26" s="671"/>
      <c r="GP26" s="671"/>
      <c r="GQ26" s="671"/>
      <c r="GR26" s="671"/>
      <c r="GS26" s="671"/>
      <c r="GT26" s="671"/>
      <c r="GU26" s="671"/>
      <c r="GV26" s="671"/>
      <c r="GW26" s="671"/>
      <c r="GX26" s="671"/>
      <c r="GY26" s="671"/>
      <c r="GZ26" s="671"/>
      <c r="HA26" s="671"/>
      <c r="HB26" s="671"/>
      <c r="HC26" s="671"/>
      <c r="HD26" s="671"/>
      <c r="HE26" s="671"/>
      <c r="HF26" s="671"/>
      <c r="HG26" s="671"/>
      <c r="HH26" s="671"/>
      <c r="HI26" s="671"/>
      <c r="HJ26" s="671"/>
      <c r="HK26" s="671"/>
      <c r="HL26" s="671"/>
      <c r="HM26" s="671"/>
      <c r="HN26" s="671"/>
      <c r="HO26" s="671"/>
      <c r="HP26" s="671"/>
      <c r="HQ26" s="671"/>
      <c r="HR26" s="671"/>
      <c r="HS26" s="671"/>
      <c r="HT26" s="671"/>
      <c r="HU26" s="671"/>
      <c r="HV26" s="671"/>
      <c r="HW26" s="671"/>
      <c r="HX26" s="671"/>
      <c r="HY26" s="671"/>
      <c r="HZ26" s="671"/>
      <c r="IA26" s="671"/>
      <c r="IB26" s="671"/>
      <c r="IC26" s="671"/>
      <c r="ID26" s="671"/>
      <c r="IE26" s="671"/>
      <c r="IF26" s="671"/>
      <c r="IG26" s="671"/>
      <c r="IH26" s="671"/>
      <c r="II26" s="671"/>
      <c r="IJ26" s="671"/>
      <c r="IK26" s="671"/>
      <c r="IL26" s="671"/>
      <c r="IM26" s="671"/>
      <c r="IN26" s="671"/>
      <c r="IO26" s="671"/>
      <c r="IP26" s="671"/>
      <c r="IQ26" s="671"/>
      <c r="IR26" s="671"/>
      <c r="IS26" s="671"/>
      <c r="IT26" s="671"/>
      <c r="IU26" s="671"/>
      <c r="IV26" s="671"/>
      <c r="IW26" s="671"/>
      <c r="IX26" s="671"/>
      <c r="IY26" s="671"/>
      <c r="IZ26" s="671"/>
      <c r="JA26" s="671"/>
      <c r="JB26" s="671"/>
      <c r="JC26" s="671"/>
      <c r="JD26" s="671"/>
      <c r="JE26" s="671"/>
      <c r="JF26" s="379"/>
    </row>
    <row r="27" spans="1:266" s="94" customFormat="1">
      <c r="A27" s="671"/>
      <c r="B27" s="88">
        <v>19</v>
      </c>
      <c r="C27" s="1032" t="s">
        <v>500</v>
      </c>
      <c r="D27" s="1032"/>
      <c r="E27" s="150"/>
      <c r="F27" s="90">
        <v>1</v>
      </c>
      <c r="G27" s="90">
        <v>0</v>
      </c>
      <c r="H27" s="150"/>
      <c r="I27" s="1034" t="s">
        <v>500</v>
      </c>
      <c r="J27" s="1034"/>
      <c r="K27" s="90">
        <v>1</v>
      </c>
      <c r="L27" s="90">
        <v>0</v>
      </c>
      <c r="M27" s="151">
        <v>13493193</v>
      </c>
      <c r="N27" s="150"/>
      <c r="O27" s="62">
        <v>0</v>
      </c>
      <c r="P27" s="62">
        <v>1</v>
      </c>
      <c r="Q27" s="150"/>
      <c r="R27" s="90">
        <v>7</v>
      </c>
      <c r="S27" s="90">
        <v>1</v>
      </c>
      <c r="T27" s="90">
        <v>78</v>
      </c>
      <c r="U27" s="150"/>
      <c r="V27" s="90">
        <v>33</v>
      </c>
      <c r="W27" s="92"/>
      <c r="X27" s="90">
        <v>1</v>
      </c>
      <c r="Y27" s="90">
        <v>0</v>
      </c>
      <c r="Z27" s="90">
        <v>0</v>
      </c>
      <c r="AA27" s="90">
        <v>0</v>
      </c>
      <c r="AB27" s="90">
        <v>0</v>
      </c>
      <c r="AC27" s="152"/>
      <c r="AD27" s="90" t="s">
        <v>204</v>
      </c>
      <c r="AE27" s="152"/>
      <c r="AF27" s="94">
        <v>0</v>
      </c>
      <c r="AG27" s="94">
        <v>1</v>
      </c>
      <c r="AH27" s="152"/>
      <c r="AI27" s="361" t="s">
        <v>192</v>
      </c>
      <c r="AJ27" s="361" t="s">
        <v>193</v>
      </c>
      <c r="AK27" s="70" t="s">
        <v>194</v>
      </c>
      <c r="AL27" s="153"/>
      <c r="AM27" s="97" t="s">
        <v>501</v>
      </c>
      <c r="AN27" s="90">
        <v>0</v>
      </c>
      <c r="AO27" s="154"/>
      <c r="AP27" s="90">
        <v>1</v>
      </c>
      <c r="AQ27" s="90">
        <v>0</v>
      </c>
      <c r="AR27" s="90">
        <v>0</v>
      </c>
      <c r="AS27" s="152"/>
      <c r="AT27" s="66" t="s">
        <v>192</v>
      </c>
      <c r="AU27" s="62" t="s">
        <v>195</v>
      </c>
      <c r="AV27" s="62" t="s">
        <v>194</v>
      </c>
      <c r="AW27" s="62" t="s">
        <v>193</v>
      </c>
      <c r="AX27" s="62" t="s">
        <v>193</v>
      </c>
      <c r="AY27" s="62">
        <v>0</v>
      </c>
      <c r="AZ27" s="98">
        <v>7</v>
      </c>
      <c r="BA27" s="90">
        <v>0</v>
      </c>
      <c r="BB27" s="152"/>
      <c r="BC27" s="143">
        <v>4.2</v>
      </c>
      <c r="BD27" s="100">
        <v>0</v>
      </c>
      <c r="BE27" s="100">
        <v>4.2</v>
      </c>
      <c r="BF27" s="144">
        <v>4.2</v>
      </c>
      <c r="BG27" s="78">
        <v>1115842</v>
      </c>
      <c r="BH27" s="79">
        <v>665992</v>
      </c>
      <c r="BI27" s="80"/>
      <c r="BJ27" s="90">
        <v>1</v>
      </c>
      <c r="BK27" s="90">
        <v>0</v>
      </c>
      <c r="BL27" s="90">
        <v>0</v>
      </c>
      <c r="BM27" s="90">
        <v>0</v>
      </c>
      <c r="BN27" s="90">
        <v>0</v>
      </c>
      <c r="BO27" s="90">
        <v>0</v>
      </c>
      <c r="BP27" s="90">
        <v>0</v>
      </c>
      <c r="BQ27" s="152"/>
      <c r="BR27" s="81">
        <v>0</v>
      </c>
      <c r="BS27" s="81">
        <v>1</v>
      </c>
      <c r="BT27" s="81">
        <v>0</v>
      </c>
      <c r="BU27" s="81">
        <v>0</v>
      </c>
      <c r="BV27" s="81">
        <v>0</v>
      </c>
      <c r="BW27" s="81">
        <v>0</v>
      </c>
      <c r="BX27" s="81">
        <v>0</v>
      </c>
      <c r="BY27" s="155"/>
      <c r="BZ27" s="81">
        <v>0</v>
      </c>
      <c r="CA27" s="81">
        <v>0</v>
      </c>
      <c r="CB27" s="81">
        <v>0</v>
      </c>
      <c r="CC27" s="81">
        <v>0</v>
      </c>
      <c r="CD27" s="81">
        <v>0</v>
      </c>
      <c r="CE27" s="81">
        <v>1</v>
      </c>
      <c r="CF27" s="155"/>
      <c r="CG27" s="94">
        <v>0</v>
      </c>
      <c r="CH27" s="94">
        <v>1</v>
      </c>
      <c r="CI27" s="94">
        <v>0</v>
      </c>
      <c r="CJ27" s="94">
        <v>0</v>
      </c>
      <c r="CK27" s="94">
        <v>0</v>
      </c>
      <c r="CL27" s="94">
        <v>0</v>
      </c>
      <c r="CM27" s="94">
        <v>0</v>
      </c>
      <c r="CN27" s="94">
        <v>0</v>
      </c>
      <c r="CO27" s="94">
        <v>0</v>
      </c>
      <c r="CP27" s="156"/>
      <c r="CQ27" s="94">
        <v>0</v>
      </c>
      <c r="CR27" s="94">
        <v>0</v>
      </c>
      <c r="CS27" s="94">
        <v>0</v>
      </c>
      <c r="CT27" s="94">
        <v>0</v>
      </c>
      <c r="CU27" s="153"/>
      <c r="CV27" s="94">
        <v>0</v>
      </c>
      <c r="CW27" s="94">
        <v>0</v>
      </c>
      <c r="CX27" s="94">
        <v>0</v>
      </c>
      <c r="CY27" s="94">
        <v>0</v>
      </c>
      <c r="CZ27" s="152"/>
      <c r="DA27" s="81">
        <v>0</v>
      </c>
      <c r="DB27" s="81">
        <v>0</v>
      </c>
      <c r="DC27" s="81">
        <v>0</v>
      </c>
      <c r="DD27" s="81">
        <v>0</v>
      </c>
      <c r="DE27" s="157"/>
      <c r="DF27" s="94">
        <v>0</v>
      </c>
      <c r="DG27" s="94">
        <v>0</v>
      </c>
      <c r="DH27" s="94">
        <v>0</v>
      </c>
      <c r="DI27" s="94">
        <v>0</v>
      </c>
      <c r="DJ27" s="94">
        <v>0</v>
      </c>
      <c r="DK27" s="90">
        <v>0</v>
      </c>
      <c r="DL27" s="141"/>
      <c r="DM27" s="94">
        <v>0</v>
      </c>
      <c r="DN27" s="94">
        <v>0</v>
      </c>
      <c r="DO27" s="94">
        <v>0</v>
      </c>
      <c r="DP27" s="94">
        <v>0</v>
      </c>
      <c r="DQ27" s="94">
        <v>0</v>
      </c>
      <c r="DR27" s="152"/>
      <c r="DS27" s="94">
        <v>0</v>
      </c>
      <c r="DT27" s="94">
        <v>0</v>
      </c>
      <c r="DU27" s="94">
        <v>0</v>
      </c>
      <c r="DV27" s="94">
        <v>0</v>
      </c>
      <c r="DW27" s="94">
        <v>0</v>
      </c>
      <c r="DX27" s="153"/>
      <c r="DY27" s="94">
        <v>0</v>
      </c>
      <c r="DZ27" s="94">
        <v>0</v>
      </c>
      <c r="EA27" s="94">
        <v>0</v>
      </c>
      <c r="EB27" s="152"/>
      <c r="EC27" s="81">
        <v>0</v>
      </c>
      <c r="ED27" s="81">
        <v>0</v>
      </c>
      <c r="EE27" s="81">
        <v>0</v>
      </c>
      <c r="EF27" s="81">
        <v>0</v>
      </c>
      <c r="EG27" s="81">
        <v>0</v>
      </c>
      <c r="EH27" s="81">
        <v>0</v>
      </c>
      <c r="EI27" s="152"/>
      <c r="EJ27" s="94">
        <v>0</v>
      </c>
      <c r="EK27" s="94">
        <v>0</v>
      </c>
      <c r="EL27" s="94">
        <v>0</v>
      </c>
      <c r="EM27" s="94">
        <v>0</v>
      </c>
      <c r="EN27" s="94">
        <v>0</v>
      </c>
      <c r="EO27" s="152"/>
      <c r="EP27" s="81">
        <v>1</v>
      </c>
      <c r="EQ27" s="81">
        <v>0</v>
      </c>
      <c r="ER27" s="81">
        <v>0</v>
      </c>
      <c r="ES27" s="152"/>
      <c r="ET27" s="81">
        <v>0</v>
      </c>
      <c r="EU27" s="81">
        <v>1</v>
      </c>
      <c r="EV27" s="81">
        <v>0</v>
      </c>
      <c r="EW27" s="152"/>
      <c r="EX27" s="94">
        <v>0</v>
      </c>
      <c r="EY27" s="94">
        <v>0</v>
      </c>
      <c r="EZ27" s="94">
        <v>0</v>
      </c>
      <c r="FA27" s="94">
        <v>0</v>
      </c>
      <c r="FB27" s="94">
        <v>0</v>
      </c>
      <c r="FC27" s="94">
        <v>0</v>
      </c>
      <c r="FD27" s="152"/>
      <c r="FE27" s="94">
        <v>0</v>
      </c>
      <c r="FF27" s="94">
        <v>0</v>
      </c>
      <c r="FG27" s="94">
        <v>0</v>
      </c>
      <c r="FH27" s="94">
        <v>0</v>
      </c>
      <c r="FI27" s="94">
        <v>0</v>
      </c>
      <c r="FJ27" s="94">
        <v>0</v>
      </c>
      <c r="FK27" s="94">
        <v>0</v>
      </c>
      <c r="FL27" s="94">
        <v>0</v>
      </c>
      <c r="FM27" s="94">
        <v>0</v>
      </c>
      <c r="FN27" s="94">
        <v>0</v>
      </c>
      <c r="FO27" s="94">
        <v>0</v>
      </c>
      <c r="FP27" s="94">
        <v>0</v>
      </c>
      <c r="FQ27" s="94">
        <v>0</v>
      </c>
      <c r="FR27" s="94">
        <v>0</v>
      </c>
      <c r="FS27" s="152"/>
      <c r="FT27" s="81">
        <v>0</v>
      </c>
      <c r="FU27" s="81">
        <v>0</v>
      </c>
      <c r="FV27" s="81">
        <v>0</v>
      </c>
      <c r="FW27" s="81">
        <v>0</v>
      </c>
      <c r="FX27" s="81">
        <v>0</v>
      </c>
      <c r="FY27" s="81">
        <v>0</v>
      </c>
      <c r="FZ27" s="62">
        <v>0</v>
      </c>
      <c r="GA27" s="152"/>
      <c r="GB27" s="94">
        <v>0</v>
      </c>
      <c r="GC27" s="94">
        <v>0</v>
      </c>
      <c r="GD27" s="94">
        <v>0</v>
      </c>
      <c r="GE27" s="94">
        <v>0</v>
      </c>
      <c r="GF27" s="94">
        <v>0</v>
      </c>
      <c r="GG27" s="94">
        <v>0</v>
      </c>
      <c r="GH27" s="94">
        <v>0</v>
      </c>
      <c r="GI27" s="94">
        <v>1</v>
      </c>
      <c r="GJ27" s="671"/>
      <c r="GK27" s="671"/>
      <c r="GL27" s="671"/>
      <c r="GM27" s="671"/>
      <c r="GN27" s="671"/>
      <c r="GO27" s="671"/>
      <c r="GP27" s="671"/>
      <c r="GQ27" s="671"/>
      <c r="GR27" s="671"/>
      <c r="GS27" s="671"/>
      <c r="GT27" s="671"/>
      <c r="GU27" s="671"/>
      <c r="GV27" s="671"/>
      <c r="GW27" s="671"/>
      <c r="GX27" s="671"/>
      <c r="GY27" s="671"/>
      <c r="GZ27" s="671"/>
      <c r="HA27" s="671"/>
      <c r="HB27" s="671"/>
      <c r="HC27" s="671"/>
      <c r="HD27" s="671"/>
      <c r="HE27" s="671"/>
      <c r="HF27" s="671"/>
      <c r="HG27" s="671"/>
      <c r="HH27" s="671"/>
      <c r="HI27" s="671"/>
      <c r="HJ27" s="671"/>
      <c r="HK27" s="671"/>
      <c r="HL27" s="671"/>
      <c r="HM27" s="671"/>
      <c r="HN27" s="671"/>
      <c r="HO27" s="671"/>
      <c r="HP27" s="671"/>
      <c r="HQ27" s="671"/>
      <c r="HR27" s="671"/>
      <c r="HS27" s="671"/>
      <c r="HT27" s="671"/>
      <c r="HU27" s="671"/>
      <c r="HV27" s="671"/>
      <c r="HW27" s="671"/>
      <c r="HX27" s="671"/>
      <c r="HY27" s="671"/>
      <c r="HZ27" s="671"/>
      <c r="IA27" s="671"/>
      <c r="IB27" s="671"/>
      <c r="IC27" s="671"/>
      <c r="ID27" s="671"/>
      <c r="IE27" s="671"/>
      <c r="IF27" s="671"/>
      <c r="IG27" s="671"/>
      <c r="IH27" s="671"/>
      <c r="II27" s="671"/>
      <c r="IJ27" s="671"/>
      <c r="IK27" s="671"/>
      <c r="IL27" s="671"/>
      <c r="IM27" s="671"/>
      <c r="IN27" s="671"/>
      <c r="IO27" s="671"/>
      <c r="IP27" s="671"/>
      <c r="IQ27" s="671"/>
      <c r="IR27" s="671"/>
      <c r="IS27" s="671"/>
      <c r="IT27" s="671"/>
      <c r="IU27" s="671"/>
      <c r="IV27" s="671"/>
      <c r="IW27" s="671"/>
      <c r="IX27" s="671"/>
      <c r="IY27" s="671"/>
      <c r="IZ27" s="671"/>
      <c r="JA27" s="671"/>
      <c r="JB27" s="671"/>
      <c r="JC27" s="671"/>
      <c r="JD27" s="671"/>
      <c r="JE27" s="671"/>
      <c r="JF27" s="379"/>
    </row>
    <row r="28" spans="1:266" s="94" customFormat="1">
      <c r="A28" s="671"/>
      <c r="B28" s="88">
        <v>20</v>
      </c>
      <c r="C28" s="1032" t="s">
        <v>502</v>
      </c>
      <c r="D28" s="1032"/>
      <c r="E28" s="150"/>
      <c r="F28" s="90">
        <v>1</v>
      </c>
      <c r="G28" s="90">
        <v>0</v>
      </c>
      <c r="H28" s="150"/>
      <c r="I28" s="1034" t="s">
        <v>502</v>
      </c>
      <c r="J28" s="1034"/>
      <c r="K28" s="90">
        <v>1</v>
      </c>
      <c r="L28" s="90">
        <v>0</v>
      </c>
      <c r="M28" s="151">
        <v>8577448</v>
      </c>
      <c r="N28" s="150"/>
      <c r="O28" s="62">
        <v>1</v>
      </c>
      <c r="P28" s="62">
        <v>0</v>
      </c>
      <c r="Q28" s="150"/>
      <c r="R28" s="90">
        <v>22</v>
      </c>
      <c r="S28" s="90">
        <v>9</v>
      </c>
      <c r="T28" s="90">
        <v>52</v>
      </c>
      <c r="U28" s="150"/>
      <c r="V28" s="90">
        <v>60</v>
      </c>
      <c r="W28" s="92"/>
      <c r="X28" s="90">
        <v>1</v>
      </c>
      <c r="Y28" s="90">
        <v>0</v>
      </c>
      <c r="Z28" s="90">
        <v>0</v>
      </c>
      <c r="AA28" s="90">
        <v>0</v>
      </c>
      <c r="AB28" s="90">
        <v>0</v>
      </c>
      <c r="AC28" s="152"/>
      <c r="AD28" s="90" t="s">
        <v>477</v>
      </c>
      <c r="AE28" s="152"/>
      <c r="AF28" s="94">
        <v>1</v>
      </c>
      <c r="AG28" s="94">
        <v>0</v>
      </c>
      <c r="AH28" s="152"/>
      <c r="AI28" s="361" t="s">
        <v>192</v>
      </c>
      <c r="AJ28" s="361" t="s">
        <v>193</v>
      </c>
      <c r="AK28" s="70" t="s">
        <v>194</v>
      </c>
      <c r="AL28" s="153"/>
      <c r="AM28" s="97">
        <v>4162300210</v>
      </c>
      <c r="AN28" s="90">
        <v>0</v>
      </c>
      <c r="AO28" s="154"/>
      <c r="AP28" s="90">
        <v>1</v>
      </c>
      <c r="AQ28" s="90">
        <v>0</v>
      </c>
      <c r="AR28" s="90">
        <v>0</v>
      </c>
      <c r="AS28" s="152"/>
      <c r="AT28" s="66" t="s">
        <v>192</v>
      </c>
      <c r="AU28" s="62" t="s">
        <v>195</v>
      </c>
      <c r="AV28" s="62" t="s">
        <v>194</v>
      </c>
      <c r="AW28" s="62" t="s">
        <v>193</v>
      </c>
      <c r="AX28" s="62" t="s">
        <v>193</v>
      </c>
      <c r="AY28" s="62">
        <v>0</v>
      </c>
      <c r="AZ28" s="98">
        <v>9</v>
      </c>
      <c r="BA28" s="90">
        <v>0</v>
      </c>
      <c r="BB28" s="152"/>
      <c r="BC28" s="143">
        <v>4</v>
      </c>
      <c r="BD28" s="100">
        <v>0</v>
      </c>
      <c r="BE28" s="100">
        <v>4</v>
      </c>
      <c r="BF28" s="144">
        <v>3</v>
      </c>
      <c r="BG28" s="78">
        <v>1115965</v>
      </c>
      <c r="BH28" s="79">
        <v>665961</v>
      </c>
      <c r="BI28" s="80"/>
      <c r="BJ28" s="90">
        <v>1</v>
      </c>
      <c r="BK28" s="90">
        <v>0</v>
      </c>
      <c r="BL28" s="90">
        <v>0</v>
      </c>
      <c r="BM28" s="90">
        <v>0</v>
      </c>
      <c r="BN28" s="90">
        <v>0</v>
      </c>
      <c r="BO28" s="90">
        <v>0</v>
      </c>
      <c r="BP28" s="90">
        <v>0</v>
      </c>
      <c r="BQ28" s="152"/>
      <c r="BR28" s="81">
        <v>0</v>
      </c>
      <c r="BS28" s="81">
        <v>1</v>
      </c>
      <c r="BT28" s="81">
        <v>0</v>
      </c>
      <c r="BU28" s="81">
        <v>0</v>
      </c>
      <c r="BV28" s="81">
        <v>0</v>
      </c>
      <c r="BW28" s="81">
        <v>0</v>
      </c>
      <c r="BX28" s="81">
        <v>0</v>
      </c>
      <c r="BY28" s="155"/>
      <c r="BZ28" s="81">
        <v>1</v>
      </c>
      <c r="CA28" s="81">
        <v>0</v>
      </c>
      <c r="CB28" s="81">
        <v>0</v>
      </c>
      <c r="CC28" s="81">
        <v>0</v>
      </c>
      <c r="CD28" s="81">
        <v>0</v>
      </c>
      <c r="CE28" s="81">
        <v>0</v>
      </c>
      <c r="CF28" s="155"/>
      <c r="CG28" s="94">
        <v>0</v>
      </c>
      <c r="CH28" s="94">
        <v>0</v>
      </c>
      <c r="CI28" s="94">
        <v>0</v>
      </c>
      <c r="CJ28" s="94">
        <v>0</v>
      </c>
      <c r="CK28" s="94">
        <v>0</v>
      </c>
      <c r="CL28" s="94">
        <v>0</v>
      </c>
      <c r="CM28" s="94">
        <v>0</v>
      </c>
      <c r="CN28" s="94">
        <v>1</v>
      </c>
      <c r="CO28" s="94">
        <v>0</v>
      </c>
      <c r="CP28" s="156"/>
      <c r="CQ28" s="94">
        <v>0</v>
      </c>
      <c r="CR28" s="94">
        <v>1</v>
      </c>
      <c r="CS28" s="94">
        <v>0</v>
      </c>
      <c r="CT28" s="94">
        <v>0</v>
      </c>
      <c r="CU28" s="153"/>
      <c r="CV28" s="94">
        <v>1</v>
      </c>
      <c r="CW28" s="94">
        <v>0</v>
      </c>
      <c r="CX28" s="94">
        <v>0</v>
      </c>
      <c r="CY28" s="94">
        <v>0</v>
      </c>
      <c r="CZ28" s="152"/>
      <c r="DA28" s="81">
        <v>1</v>
      </c>
      <c r="DB28" s="81">
        <v>0</v>
      </c>
      <c r="DC28" s="81">
        <v>0</v>
      </c>
      <c r="DD28" s="81">
        <v>0</v>
      </c>
      <c r="DE28" s="157"/>
      <c r="DF28" s="94">
        <v>1</v>
      </c>
      <c r="DG28" s="94">
        <v>0</v>
      </c>
      <c r="DH28" s="94">
        <v>0</v>
      </c>
      <c r="DI28" s="94">
        <v>0</v>
      </c>
      <c r="DJ28" s="94">
        <v>0</v>
      </c>
      <c r="DK28" s="90">
        <v>0</v>
      </c>
      <c r="DL28" s="141"/>
      <c r="DM28" s="94">
        <v>0</v>
      </c>
      <c r="DN28" s="94">
        <v>0</v>
      </c>
      <c r="DO28" s="94">
        <v>1</v>
      </c>
      <c r="DP28" s="94">
        <v>0</v>
      </c>
      <c r="DQ28" s="94">
        <v>0</v>
      </c>
      <c r="DR28" s="152"/>
      <c r="DS28" s="94">
        <v>0</v>
      </c>
      <c r="DT28" s="94">
        <v>0</v>
      </c>
      <c r="DU28" s="94">
        <v>1</v>
      </c>
      <c r="DV28" s="94">
        <v>0</v>
      </c>
      <c r="DW28" s="94">
        <v>0</v>
      </c>
      <c r="DX28" s="153"/>
      <c r="DY28" s="94">
        <v>0</v>
      </c>
      <c r="DZ28" s="94">
        <v>1</v>
      </c>
      <c r="EA28" s="94">
        <v>0</v>
      </c>
      <c r="EB28" s="152"/>
      <c r="EC28" s="81">
        <v>0</v>
      </c>
      <c r="ED28" s="81">
        <v>0</v>
      </c>
      <c r="EE28" s="81">
        <v>1</v>
      </c>
      <c r="EF28" s="81">
        <v>0</v>
      </c>
      <c r="EG28" s="81">
        <v>0</v>
      </c>
      <c r="EH28" s="81">
        <v>0</v>
      </c>
      <c r="EI28" s="152"/>
      <c r="EJ28" s="94">
        <v>0</v>
      </c>
      <c r="EK28" s="94">
        <v>0</v>
      </c>
      <c r="EL28" s="94">
        <v>0</v>
      </c>
      <c r="EM28" s="94">
        <v>0</v>
      </c>
      <c r="EN28" s="94">
        <v>0</v>
      </c>
      <c r="EO28" s="152"/>
      <c r="EP28" s="81">
        <v>1</v>
      </c>
      <c r="EQ28" s="81">
        <v>1</v>
      </c>
      <c r="ER28" s="81">
        <v>0</v>
      </c>
      <c r="ES28" s="152"/>
      <c r="ET28" s="81">
        <v>1</v>
      </c>
      <c r="EU28" s="81">
        <v>0</v>
      </c>
      <c r="EV28" s="81">
        <v>0</v>
      </c>
      <c r="EW28" s="152"/>
      <c r="EX28" s="94">
        <v>1</v>
      </c>
      <c r="EY28" s="94">
        <v>0</v>
      </c>
      <c r="EZ28" s="94">
        <v>0</v>
      </c>
      <c r="FA28" s="94">
        <v>0</v>
      </c>
      <c r="FB28" s="94">
        <v>0</v>
      </c>
      <c r="FC28" s="94">
        <v>0</v>
      </c>
      <c r="FD28" s="152"/>
      <c r="FE28" s="94">
        <v>0</v>
      </c>
      <c r="FF28" s="94">
        <v>0</v>
      </c>
      <c r="FG28" s="94">
        <v>0</v>
      </c>
      <c r="FH28" s="94">
        <v>0</v>
      </c>
      <c r="FI28" s="94">
        <v>0</v>
      </c>
      <c r="FJ28" s="94">
        <v>0</v>
      </c>
      <c r="FK28" s="94">
        <v>1</v>
      </c>
      <c r="FL28" s="94">
        <v>0</v>
      </c>
      <c r="FM28" s="94">
        <v>0</v>
      </c>
      <c r="FN28" s="94">
        <v>0</v>
      </c>
      <c r="FO28" s="94">
        <v>0</v>
      </c>
      <c r="FP28" s="94">
        <v>0</v>
      </c>
      <c r="FQ28" s="94">
        <v>0</v>
      </c>
      <c r="FR28" s="94">
        <v>0</v>
      </c>
      <c r="FS28" s="152"/>
      <c r="FT28" s="81">
        <v>0</v>
      </c>
      <c r="FU28" s="81">
        <v>1</v>
      </c>
      <c r="FV28" s="81">
        <v>0</v>
      </c>
      <c r="FW28" s="81">
        <v>0</v>
      </c>
      <c r="FX28" s="81">
        <v>0</v>
      </c>
      <c r="FY28" s="81">
        <v>0</v>
      </c>
      <c r="FZ28" s="62">
        <v>0</v>
      </c>
      <c r="GA28" s="152"/>
      <c r="GB28" s="94">
        <v>0</v>
      </c>
      <c r="GC28" s="94">
        <v>0</v>
      </c>
      <c r="GD28" s="94">
        <v>0</v>
      </c>
      <c r="GE28" s="94">
        <v>0</v>
      </c>
      <c r="GF28" s="94">
        <v>0</v>
      </c>
      <c r="GG28" s="94">
        <v>0</v>
      </c>
      <c r="GH28" s="94">
        <v>0</v>
      </c>
      <c r="GI28" s="94">
        <v>1</v>
      </c>
      <c r="GJ28" s="671"/>
      <c r="GK28" s="671"/>
      <c r="GL28" s="671"/>
      <c r="GM28" s="671"/>
      <c r="GN28" s="671"/>
      <c r="GO28" s="671"/>
      <c r="GP28" s="671"/>
      <c r="GQ28" s="671"/>
      <c r="GR28" s="671"/>
      <c r="GS28" s="671"/>
      <c r="GT28" s="671"/>
      <c r="GU28" s="671"/>
      <c r="GV28" s="671"/>
      <c r="GW28" s="671"/>
      <c r="GX28" s="671"/>
      <c r="GY28" s="671"/>
      <c r="GZ28" s="671"/>
      <c r="HA28" s="671"/>
      <c r="HB28" s="671"/>
      <c r="HC28" s="671"/>
      <c r="HD28" s="671"/>
      <c r="HE28" s="671"/>
      <c r="HF28" s="671"/>
      <c r="HG28" s="671"/>
      <c r="HH28" s="671"/>
      <c r="HI28" s="671"/>
      <c r="HJ28" s="671"/>
      <c r="HK28" s="671"/>
      <c r="HL28" s="671"/>
      <c r="HM28" s="671"/>
      <c r="HN28" s="671"/>
      <c r="HO28" s="671"/>
      <c r="HP28" s="671"/>
      <c r="HQ28" s="671"/>
      <c r="HR28" s="671"/>
      <c r="HS28" s="671"/>
      <c r="HT28" s="671"/>
      <c r="HU28" s="671"/>
      <c r="HV28" s="671"/>
      <c r="HW28" s="671"/>
      <c r="HX28" s="671"/>
      <c r="HY28" s="671"/>
      <c r="HZ28" s="671"/>
      <c r="IA28" s="671"/>
      <c r="IB28" s="671"/>
      <c r="IC28" s="671"/>
      <c r="ID28" s="671"/>
      <c r="IE28" s="671"/>
      <c r="IF28" s="671"/>
      <c r="IG28" s="671"/>
      <c r="IH28" s="671"/>
      <c r="II28" s="671"/>
      <c r="IJ28" s="671"/>
      <c r="IK28" s="671"/>
      <c r="IL28" s="671"/>
      <c r="IM28" s="671"/>
      <c r="IN28" s="671"/>
      <c r="IO28" s="671"/>
      <c r="IP28" s="671"/>
      <c r="IQ28" s="671"/>
      <c r="IR28" s="671"/>
      <c r="IS28" s="671"/>
      <c r="IT28" s="671"/>
      <c r="IU28" s="671"/>
      <c r="IV28" s="671"/>
      <c r="IW28" s="671"/>
      <c r="IX28" s="671"/>
      <c r="IY28" s="671"/>
      <c r="IZ28" s="671"/>
      <c r="JA28" s="671"/>
      <c r="JB28" s="671"/>
      <c r="JC28" s="671"/>
      <c r="JD28" s="671"/>
      <c r="JE28" s="671"/>
      <c r="JF28" s="379"/>
    </row>
    <row r="29" spans="1:266" s="94" customFormat="1">
      <c r="A29" s="671"/>
      <c r="B29" s="88">
        <v>21</v>
      </c>
      <c r="C29" s="1032" t="s">
        <v>507</v>
      </c>
      <c r="D29" s="1032"/>
      <c r="E29" s="150"/>
      <c r="F29" s="90">
        <v>1</v>
      </c>
      <c r="G29" s="90">
        <v>0</v>
      </c>
      <c r="H29" s="150"/>
      <c r="I29" s="1034" t="s">
        <v>507</v>
      </c>
      <c r="J29" s="1034"/>
      <c r="K29" s="90">
        <v>1</v>
      </c>
      <c r="L29" s="90">
        <v>0</v>
      </c>
      <c r="M29" s="151">
        <v>15648517</v>
      </c>
      <c r="N29" s="150"/>
      <c r="O29" s="62">
        <v>0</v>
      </c>
      <c r="P29" s="62">
        <v>1</v>
      </c>
      <c r="Q29" s="150"/>
      <c r="R29" s="90">
        <v>17</v>
      </c>
      <c r="S29" s="90">
        <v>12</v>
      </c>
      <c r="T29" s="90">
        <v>82</v>
      </c>
      <c r="U29" s="150"/>
      <c r="V29" s="90">
        <v>28</v>
      </c>
      <c r="W29" s="92"/>
      <c r="X29" s="90">
        <v>0</v>
      </c>
      <c r="Y29" s="90">
        <v>0</v>
      </c>
      <c r="Z29" s="90">
        <v>1</v>
      </c>
      <c r="AA29" s="90">
        <v>0</v>
      </c>
      <c r="AB29" s="90">
        <v>0</v>
      </c>
      <c r="AC29" s="152"/>
      <c r="AD29" s="90" t="s">
        <v>204</v>
      </c>
      <c r="AE29" s="152"/>
      <c r="AF29" s="94">
        <v>1</v>
      </c>
      <c r="AG29" s="94">
        <v>0</v>
      </c>
      <c r="AH29" s="152"/>
      <c r="AI29" s="361" t="s">
        <v>192</v>
      </c>
      <c r="AJ29" s="361" t="s">
        <v>193</v>
      </c>
      <c r="AK29" s="70" t="s">
        <v>194</v>
      </c>
      <c r="AL29" s="153"/>
      <c r="AM29" s="97" t="s">
        <v>508</v>
      </c>
      <c r="AN29" s="90">
        <v>0</v>
      </c>
      <c r="AO29" s="154"/>
      <c r="AP29" s="90">
        <v>1</v>
      </c>
      <c r="AQ29" s="90">
        <v>0</v>
      </c>
      <c r="AR29" s="90">
        <v>0</v>
      </c>
      <c r="AS29" s="152"/>
      <c r="AT29" s="66" t="s">
        <v>192</v>
      </c>
      <c r="AU29" s="62" t="s">
        <v>195</v>
      </c>
      <c r="AV29" s="62" t="s">
        <v>194</v>
      </c>
      <c r="AW29" s="62" t="s">
        <v>193</v>
      </c>
      <c r="AX29" s="62" t="s">
        <v>193</v>
      </c>
      <c r="AY29" s="62">
        <v>0</v>
      </c>
      <c r="AZ29" s="98">
        <v>11</v>
      </c>
      <c r="BA29" s="90">
        <v>0</v>
      </c>
      <c r="BB29" s="152">
        <v>0</v>
      </c>
      <c r="BC29" s="143">
        <v>4</v>
      </c>
      <c r="BD29" s="100">
        <v>0.5</v>
      </c>
      <c r="BE29" s="100">
        <v>3.5</v>
      </c>
      <c r="BF29" s="144">
        <v>3.5</v>
      </c>
      <c r="BG29" s="78">
        <v>1116217</v>
      </c>
      <c r="BH29" s="79">
        <v>665875</v>
      </c>
      <c r="BI29" s="80"/>
      <c r="BJ29" s="90">
        <v>1</v>
      </c>
      <c r="BK29" s="90">
        <v>0</v>
      </c>
      <c r="BL29" s="90">
        <v>0</v>
      </c>
      <c r="BM29" s="90">
        <v>0</v>
      </c>
      <c r="BN29" s="90">
        <v>0</v>
      </c>
      <c r="BO29" s="90">
        <v>0</v>
      </c>
      <c r="BP29" s="90">
        <v>0</v>
      </c>
      <c r="BQ29" s="152"/>
      <c r="BR29" s="81">
        <v>0</v>
      </c>
      <c r="BS29" s="81">
        <v>1</v>
      </c>
      <c r="BT29" s="81">
        <v>0</v>
      </c>
      <c r="BU29" s="81">
        <v>0</v>
      </c>
      <c r="BV29" s="81">
        <v>0</v>
      </c>
      <c r="BW29" s="81">
        <v>0</v>
      </c>
      <c r="BX29" s="81">
        <v>0</v>
      </c>
      <c r="BY29" s="155"/>
      <c r="BZ29" s="81">
        <v>0</v>
      </c>
      <c r="CA29" s="81">
        <v>0</v>
      </c>
      <c r="CB29" s="81">
        <v>0</v>
      </c>
      <c r="CC29" s="81">
        <v>0</v>
      </c>
      <c r="CD29" s="81">
        <v>0</v>
      </c>
      <c r="CE29" s="81">
        <v>1</v>
      </c>
      <c r="CF29" s="155">
        <v>0</v>
      </c>
      <c r="CG29" s="94">
        <v>0</v>
      </c>
      <c r="CH29" s="94">
        <v>0</v>
      </c>
      <c r="CI29" s="94">
        <v>0</v>
      </c>
      <c r="CJ29" s="94">
        <v>0</v>
      </c>
      <c r="CK29" s="94">
        <v>0</v>
      </c>
      <c r="CL29" s="94">
        <v>0</v>
      </c>
      <c r="CM29" s="94">
        <v>0</v>
      </c>
      <c r="CN29" s="94">
        <v>1</v>
      </c>
      <c r="CO29" s="94">
        <v>0</v>
      </c>
      <c r="CP29" s="156">
        <v>0</v>
      </c>
      <c r="CQ29" s="94">
        <v>0</v>
      </c>
      <c r="CR29" s="94">
        <v>1</v>
      </c>
      <c r="CS29" s="94">
        <v>0</v>
      </c>
      <c r="CT29" s="94">
        <v>0</v>
      </c>
      <c r="CU29" s="153"/>
      <c r="CV29" s="94">
        <v>1</v>
      </c>
      <c r="CW29" s="94">
        <v>0</v>
      </c>
      <c r="CX29" s="94">
        <v>0</v>
      </c>
      <c r="CY29" s="94">
        <v>0</v>
      </c>
      <c r="CZ29" s="152"/>
      <c r="DA29" s="81">
        <v>1</v>
      </c>
      <c r="DB29" s="81">
        <v>0</v>
      </c>
      <c r="DC29" s="81">
        <v>0</v>
      </c>
      <c r="DD29" s="81">
        <v>0</v>
      </c>
      <c r="DE29" s="157"/>
      <c r="DF29" s="94">
        <v>0</v>
      </c>
      <c r="DG29" s="94">
        <v>1</v>
      </c>
      <c r="DH29" s="94">
        <v>0</v>
      </c>
      <c r="DI29" s="94">
        <v>0</v>
      </c>
      <c r="DJ29" s="94">
        <v>0</v>
      </c>
      <c r="DK29" s="90">
        <v>0</v>
      </c>
      <c r="DL29" s="141"/>
      <c r="DM29" s="94">
        <v>0</v>
      </c>
      <c r="DN29" s="94">
        <v>0</v>
      </c>
      <c r="DO29" s="94">
        <v>1</v>
      </c>
      <c r="DP29" s="94">
        <v>0</v>
      </c>
      <c r="DQ29" s="94">
        <v>0</v>
      </c>
      <c r="DR29" s="152"/>
      <c r="DS29" s="94">
        <v>0</v>
      </c>
      <c r="DT29" s="94">
        <v>0</v>
      </c>
      <c r="DU29" s="94">
        <v>1</v>
      </c>
      <c r="DV29" s="94">
        <v>0</v>
      </c>
      <c r="DW29" s="94">
        <v>0</v>
      </c>
      <c r="DX29" s="153"/>
      <c r="DY29" s="94">
        <v>0</v>
      </c>
      <c r="DZ29" s="94">
        <v>1</v>
      </c>
      <c r="EA29" s="94">
        <v>0</v>
      </c>
      <c r="EB29" s="152"/>
      <c r="EC29" s="81">
        <v>0</v>
      </c>
      <c r="ED29" s="81">
        <v>0</v>
      </c>
      <c r="EE29" s="81">
        <v>1</v>
      </c>
      <c r="EF29" s="81">
        <v>0</v>
      </c>
      <c r="EG29" s="81">
        <v>0</v>
      </c>
      <c r="EH29" s="81">
        <v>0</v>
      </c>
      <c r="EI29" s="152"/>
      <c r="EJ29" s="94">
        <v>1</v>
      </c>
      <c r="EK29" s="94">
        <v>0</v>
      </c>
      <c r="EL29" s="94">
        <v>0</v>
      </c>
      <c r="EM29" s="94">
        <v>0</v>
      </c>
      <c r="EN29" s="94">
        <v>0</v>
      </c>
      <c r="EO29" s="152"/>
      <c r="EP29" s="81">
        <v>1</v>
      </c>
      <c r="EQ29" s="81">
        <v>0</v>
      </c>
      <c r="ER29" s="81">
        <v>0</v>
      </c>
      <c r="ES29" s="152"/>
      <c r="ET29" s="81">
        <v>1</v>
      </c>
      <c r="EU29" s="81">
        <v>0</v>
      </c>
      <c r="EV29" s="81">
        <v>0</v>
      </c>
      <c r="EW29" s="152"/>
      <c r="EX29" s="94">
        <v>0</v>
      </c>
      <c r="EY29" s="94">
        <v>0</v>
      </c>
      <c r="EZ29" s="94">
        <v>1</v>
      </c>
      <c r="FA29" s="94">
        <v>1</v>
      </c>
      <c r="FB29" s="94">
        <v>0</v>
      </c>
      <c r="FC29" s="94">
        <v>0</v>
      </c>
      <c r="FD29" s="152">
        <v>0</v>
      </c>
      <c r="FE29" s="94">
        <v>1</v>
      </c>
      <c r="FF29" s="94">
        <v>0</v>
      </c>
      <c r="FG29" s="94">
        <v>0</v>
      </c>
      <c r="FH29" s="94">
        <v>0</v>
      </c>
      <c r="FI29" s="94">
        <v>0</v>
      </c>
      <c r="FJ29" s="94">
        <v>0</v>
      </c>
      <c r="FK29" s="94">
        <v>0</v>
      </c>
      <c r="FL29" s="94">
        <v>0</v>
      </c>
      <c r="FM29" s="94">
        <v>0</v>
      </c>
      <c r="FN29" s="94">
        <v>0</v>
      </c>
      <c r="FO29" s="94">
        <v>0</v>
      </c>
      <c r="FP29" s="94">
        <v>0</v>
      </c>
      <c r="FQ29" s="94">
        <v>0</v>
      </c>
      <c r="FR29" s="94">
        <v>0</v>
      </c>
      <c r="FS29" s="152"/>
      <c r="FT29" s="81">
        <v>0</v>
      </c>
      <c r="FU29" s="81">
        <v>0</v>
      </c>
      <c r="FV29" s="81">
        <v>1</v>
      </c>
      <c r="FW29" s="81">
        <v>0</v>
      </c>
      <c r="FX29" s="81">
        <v>0</v>
      </c>
      <c r="FY29" s="81">
        <v>0</v>
      </c>
      <c r="FZ29" s="62">
        <v>0</v>
      </c>
      <c r="GA29" s="152"/>
      <c r="GB29" s="94">
        <v>0</v>
      </c>
      <c r="GC29" s="94">
        <v>0</v>
      </c>
      <c r="GD29" s="94">
        <v>0</v>
      </c>
      <c r="GE29" s="94">
        <v>0</v>
      </c>
      <c r="GF29" s="94">
        <v>0</v>
      </c>
      <c r="GG29" s="94">
        <v>0</v>
      </c>
      <c r="GH29" s="94">
        <v>0</v>
      </c>
      <c r="GI29" s="94">
        <v>1</v>
      </c>
      <c r="GJ29" s="671"/>
      <c r="GK29" s="671"/>
      <c r="GL29" s="671"/>
      <c r="GM29" s="671"/>
      <c r="GN29" s="671"/>
      <c r="GO29" s="671"/>
      <c r="GP29" s="671"/>
      <c r="GQ29" s="671"/>
      <c r="GR29" s="671"/>
      <c r="GS29" s="671"/>
      <c r="GT29" s="671"/>
      <c r="GU29" s="671"/>
      <c r="GV29" s="671"/>
      <c r="GW29" s="671"/>
      <c r="GX29" s="671"/>
      <c r="GY29" s="671"/>
      <c r="GZ29" s="671"/>
      <c r="HA29" s="671"/>
      <c r="HB29" s="671"/>
      <c r="HC29" s="671"/>
      <c r="HD29" s="671"/>
      <c r="HE29" s="671"/>
      <c r="HF29" s="671"/>
      <c r="HG29" s="671"/>
      <c r="HH29" s="671"/>
      <c r="HI29" s="671"/>
      <c r="HJ29" s="671"/>
      <c r="HK29" s="671"/>
      <c r="HL29" s="671"/>
      <c r="HM29" s="671"/>
      <c r="HN29" s="671"/>
      <c r="HO29" s="671"/>
      <c r="HP29" s="671"/>
      <c r="HQ29" s="671"/>
      <c r="HR29" s="671"/>
      <c r="HS29" s="671"/>
      <c r="HT29" s="671"/>
      <c r="HU29" s="671"/>
      <c r="HV29" s="671"/>
      <c r="HW29" s="671"/>
      <c r="HX29" s="671"/>
      <c r="HY29" s="671"/>
      <c r="HZ29" s="671"/>
      <c r="IA29" s="671"/>
      <c r="IB29" s="671"/>
      <c r="IC29" s="671"/>
      <c r="ID29" s="671"/>
      <c r="IE29" s="671"/>
      <c r="IF29" s="671"/>
      <c r="IG29" s="671"/>
      <c r="IH29" s="671"/>
      <c r="II29" s="671"/>
      <c r="IJ29" s="671"/>
      <c r="IK29" s="671"/>
      <c r="IL29" s="671"/>
      <c r="IM29" s="671"/>
      <c r="IN29" s="671"/>
      <c r="IO29" s="671"/>
      <c r="IP29" s="671"/>
      <c r="IQ29" s="671"/>
      <c r="IR29" s="671"/>
      <c r="IS29" s="671"/>
      <c r="IT29" s="671"/>
      <c r="IU29" s="671"/>
      <c r="IV29" s="671"/>
      <c r="IW29" s="671"/>
      <c r="IX29" s="671"/>
      <c r="IY29" s="671"/>
      <c r="IZ29" s="671"/>
      <c r="JA29" s="671"/>
      <c r="JB29" s="671"/>
      <c r="JC29" s="671"/>
      <c r="JD29" s="671"/>
      <c r="JE29" s="671"/>
      <c r="JF29" s="379"/>
    </row>
    <row r="30" spans="1:266" s="94" customFormat="1">
      <c r="A30" s="671"/>
      <c r="B30" s="88">
        <v>22</v>
      </c>
      <c r="C30" s="1032" t="s">
        <v>515</v>
      </c>
      <c r="D30" s="1032"/>
      <c r="E30" s="150"/>
      <c r="F30" s="90">
        <v>1</v>
      </c>
      <c r="G30" s="90">
        <v>0</v>
      </c>
      <c r="H30" s="150"/>
      <c r="I30" s="1034" t="s">
        <v>515</v>
      </c>
      <c r="J30" s="1034"/>
      <c r="K30" s="90">
        <v>1</v>
      </c>
      <c r="L30" s="90">
        <v>0</v>
      </c>
      <c r="M30" s="151">
        <v>13276448</v>
      </c>
      <c r="N30" s="150"/>
      <c r="O30" s="62">
        <v>0</v>
      </c>
      <c r="P30" s="62">
        <v>1</v>
      </c>
      <c r="Q30" s="150"/>
      <c r="R30" s="90">
        <v>16</v>
      </c>
      <c r="S30" s="90">
        <v>10</v>
      </c>
      <c r="T30" s="90">
        <v>74</v>
      </c>
      <c r="U30" s="150"/>
      <c r="V30" s="90">
        <v>36</v>
      </c>
      <c r="W30" s="92"/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152"/>
      <c r="AD30" s="90" t="s">
        <v>477</v>
      </c>
      <c r="AE30" s="152"/>
      <c r="AF30" s="94">
        <v>1</v>
      </c>
      <c r="AG30" s="94">
        <v>0</v>
      </c>
      <c r="AH30" s="152"/>
      <c r="AI30" s="361" t="s">
        <v>192</v>
      </c>
      <c r="AJ30" s="361" t="s">
        <v>193</v>
      </c>
      <c r="AK30" s="70" t="s">
        <v>194</v>
      </c>
      <c r="AL30" s="153"/>
      <c r="AM30" s="97" t="s">
        <v>516</v>
      </c>
      <c r="AN30" s="90">
        <v>0</v>
      </c>
      <c r="AO30" s="154"/>
      <c r="AP30" s="90">
        <v>1</v>
      </c>
      <c r="AQ30" s="90">
        <v>0</v>
      </c>
      <c r="AR30" s="90">
        <v>0</v>
      </c>
      <c r="AS30" s="152"/>
      <c r="AT30" s="66" t="s">
        <v>192</v>
      </c>
      <c r="AU30" s="62" t="s">
        <v>195</v>
      </c>
      <c r="AV30" s="62" t="s">
        <v>194</v>
      </c>
      <c r="AW30" s="62" t="s">
        <v>193</v>
      </c>
      <c r="AX30" s="62" t="s">
        <v>193</v>
      </c>
      <c r="AY30" s="62">
        <v>0</v>
      </c>
      <c r="AZ30" s="98">
        <v>13</v>
      </c>
      <c r="BA30" s="90">
        <v>0</v>
      </c>
      <c r="BB30" s="152"/>
      <c r="BC30" s="143">
        <v>4</v>
      </c>
      <c r="BD30" s="100">
        <v>0</v>
      </c>
      <c r="BE30" s="100">
        <v>4</v>
      </c>
      <c r="BF30" s="144">
        <v>4</v>
      </c>
      <c r="BG30" s="78">
        <v>1116611</v>
      </c>
      <c r="BH30" s="79">
        <v>665565</v>
      </c>
      <c r="BI30" s="80"/>
      <c r="BJ30" s="90">
        <v>1</v>
      </c>
      <c r="BK30" s="90">
        <v>0</v>
      </c>
      <c r="BL30" s="90">
        <v>0</v>
      </c>
      <c r="BM30" s="90">
        <v>0</v>
      </c>
      <c r="BN30" s="90">
        <v>0</v>
      </c>
      <c r="BO30" s="90">
        <v>0</v>
      </c>
      <c r="BP30" s="90">
        <v>0</v>
      </c>
      <c r="BQ30" s="152"/>
      <c r="BR30" s="81">
        <v>0</v>
      </c>
      <c r="BS30" s="81">
        <v>1</v>
      </c>
      <c r="BT30" s="81">
        <v>0</v>
      </c>
      <c r="BU30" s="81">
        <v>0</v>
      </c>
      <c r="BV30" s="81">
        <v>0</v>
      </c>
      <c r="BW30" s="81">
        <v>0</v>
      </c>
      <c r="BX30" s="81">
        <v>0</v>
      </c>
      <c r="BY30" s="155"/>
      <c r="BZ30" s="81">
        <v>1</v>
      </c>
      <c r="CA30" s="81">
        <v>0</v>
      </c>
      <c r="CB30" s="81">
        <v>0</v>
      </c>
      <c r="CC30" s="81">
        <v>0</v>
      </c>
      <c r="CD30" s="81">
        <v>0</v>
      </c>
      <c r="CE30" s="81">
        <v>0</v>
      </c>
      <c r="CF30" s="155"/>
      <c r="CG30" s="94">
        <v>0</v>
      </c>
      <c r="CH30" s="94">
        <v>0</v>
      </c>
      <c r="CI30" s="94">
        <v>0</v>
      </c>
      <c r="CJ30" s="94">
        <v>0</v>
      </c>
      <c r="CK30" s="94">
        <v>0</v>
      </c>
      <c r="CL30" s="94">
        <v>0</v>
      </c>
      <c r="CM30" s="94">
        <v>0</v>
      </c>
      <c r="CN30" s="94">
        <v>1</v>
      </c>
      <c r="CO30" s="94">
        <v>0</v>
      </c>
      <c r="CP30" s="156"/>
      <c r="CQ30" s="94">
        <v>0</v>
      </c>
      <c r="CR30" s="94">
        <v>1</v>
      </c>
      <c r="CS30" s="94">
        <v>0</v>
      </c>
      <c r="CT30" s="94">
        <v>0</v>
      </c>
      <c r="CU30" s="153"/>
      <c r="CV30" s="94">
        <v>1</v>
      </c>
      <c r="CW30" s="94">
        <v>0</v>
      </c>
      <c r="CX30" s="94">
        <v>0</v>
      </c>
      <c r="CY30" s="94">
        <v>0</v>
      </c>
      <c r="CZ30" s="152"/>
      <c r="DA30" s="81">
        <v>1</v>
      </c>
      <c r="DB30" s="81">
        <v>0</v>
      </c>
      <c r="DC30" s="81">
        <v>0</v>
      </c>
      <c r="DD30" s="81">
        <v>0</v>
      </c>
      <c r="DE30" s="157"/>
      <c r="DF30" s="94">
        <v>1</v>
      </c>
      <c r="DG30" s="94">
        <v>0</v>
      </c>
      <c r="DH30" s="94">
        <v>0</v>
      </c>
      <c r="DI30" s="94">
        <v>0</v>
      </c>
      <c r="DJ30" s="94">
        <v>0</v>
      </c>
      <c r="DK30" s="90">
        <v>0</v>
      </c>
      <c r="DL30" s="141"/>
      <c r="DM30" s="94">
        <v>0</v>
      </c>
      <c r="DN30" s="94">
        <v>0</v>
      </c>
      <c r="DO30" s="94">
        <v>1</v>
      </c>
      <c r="DP30" s="94">
        <v>0</v>
      </c>
      <c r="DQ30" s="94">
        <v>0</v>
      </c>
      <c r="DR30" s="529"/>
      <c r="DS30" s="94">
        <v>0</v>
      </c>
      <c r="DT30" s="94">
        <v>1</v>
      </c>
      <c r="DU30" s="94">
        <v>0</v>
      </c>
      <c r="DV30" s="94">
        <v>0</v>
      </c>
      <c r="DW30" s="94">
        <v>0</v>
      </c>
      <c r="DX30" s="153"/>
      <c r="DY30" s="94">
        <v>1</v>
      </c>
      <c r="DZ30" s="94">
        <v>0</v>
      </c>
      <c r="EA30" s="94">
        <v>0</v>
      </c>
      <c r="EB30" s="152"/>
      <c r="EC30" s="81">
        <v>0</v>
      </c>
      <c r="ED30" s="81">
        <v>0</v>
      </c>
      <c r="EE30" s="81">
        <v>1</v>
      </c>
      <c r="EF30" s="81">
        <v>0</v>
      </c>
      <c r="EG30" s="81">
        <v>0</v>
      </c>
      <c r="EH30" s="81">
        <v>0</v>
      </c>
      <c r="EI30" s="152"/>
      <c r="EJ30" s="94">
        <v>1</v>
      </c>
      <c r="EK30" s="94">
        <v>0</v>
      </c>
      <c r="EL30" s="94">
        <v>0</v>
      </c>
      <c r="EM30" s="94">
        <v>0</v>
      </c>
      <c r="EN30" s="94">
        <v>0</v>
      </c>
      <c r="EO30" s="529"/>
      <c r="EP30" s="81">
        <v>1</v>
      </c>
      <c r="EQ30" s="81">
        <v>0</v>
      </c>
      <c r="ER30" s="81">
        <v>0</v>
      </c>
      <c r="ES30" s="152"/>
      <c r="ET30" s="81">
        <v>1</v>
      </c>
      <c r="EU30" s="81">
        <v>0</v>
      </c>
      <c r="EV30" s="81">
        <v>0</v>
      </c>
      <c r="EW30" s="152"/>
      <c r="FD30" s="152"/>
      <c r="FS30" s="152"/>
      <c r="FT30" s="81"/>
      <c r="FU30" s="81"/>
      <c r="FV30" s="81"/>
      <c r="FW30" s="81"/>
      <c r="FX30" s="81"/>
      <c r="FY30" s="81"/>
      <c r="FZ30" s="62"/>
      <c r="GA30" s="152"/>
      <c r="GJ30" s="671"/>
      <c r="GK30" s="671"/>
      <c r="GL30" s="671"/>
      <c r="GM30" s="671"/>
      <c r="GN30" s="671"/>
      <c r="GO30" s="671"/>
      <c r="GP30" s="671"/>
      <c r="GQ30" s="671"/>
      <c r="GR30" s="671"/>
      <c r="GS30" s="671"/>
      <c r="GT30" s="671"/>
      <c r="GU30" s="671"/>
      <c r="GV30" s="671"/>
      <c r="GW30" s="671"/>
      <c r="GX30" s="671"/>
      <c r="GY30" s="671"/>
      <c r="GZ30" s="671"/>
      <c r="HA30" s="671"/>
      <c r="HB30" s="671"/>
      <c r="HC30" s="671"/>
      <c r="HD30" s="671"/>
      <c r="HE30" s="671"/>
      <c r="HF30" s="671"/>
      <c r="HG30" s="671"/>
      <c r="HH30" s="671"/>
      <c r="HI30" s="671"/>
      <c r="HJ30" s="671"/>
      <c r="HK30" s="671"/>
      <c r="HL30" s="671"/>
      <c r="HM30" s="671"/>
      <c r="HN30" s="671"/>
      <c r="HO30" s="671"/>
      <c r="HP30" s="671"/>
      <c r="HQ30" s="671"/>
      <c r="HR30" s="671"/>
      <c r="HS30" s="671"/>
      <c r="HT30" s="671"/>
      <c r="HU30" s="671"/>
      <c r="HV30" s="671"/>
      <c r="HW30" s="671"/>
      <c r="HX30" s="671"/>
      <c r="HY30" s="671"/>
      <c r="HZ30" s="671"/>
      <c r="IA30" s="671"/>
      <c r="IB30" s="671"/>
      <c r="IC30" s="671"/>
      <c r="ID30" s="671"/>
      <c r="IE30" s="671"/>
      <c r="IF30" s="671"/>
      <c r="IG30" s="671"/>
      <c r="IH30" s="671"/>
      <c r="II30" s="671"/>
      <c r="IJ30" s="671"/>
      <c r="IK30" s="671"/>
      <c r="IL30" s="671"/>
      <c r="IM30" s="671"/>
      <c r="IN30" s="671"/>
      <c r="IO30" s="671"/>
      <c r="IP30" s="671"/>
      <c r="IQ30" s="671"/>
      <c r="IR30" s="671"/>
      <c r="IS30" s="671"/>
      <c r="IT30" s="671"/>
      <c r="IU30" s="671"/>
      <c r="IV30" s="671"/>
      <c r="IW30" s="671"/>
      <c r="IX30" s="671"/>
      <c r="IY30" s="671"/>
      <c r="IZ30" s="671"/>
      <c r="JA30" s="671"/>
      <c r="JB30" s="671"/>
      <c r="JC30" s="671"/>
      <c r="JD30" s="671"/>
      <c r="JE30" s="671"/>
      <c r="JF30" s="379"/>
    </row>
    <row r="31" spans="1:266" s="94" customFormat="1">
      <c r="A31" s="671"/>
      <c r="B31" s="88">
        <v>23</v>
      </c>
      <c r="C31" s="1032" t="s">
        <v>560</v>
      </c>
      <c r="D31" s="1032"/>
      <c r="E31" s="365"/>
      <c r="F31" s="97">
        <v>1</v>
      </c>
      <c r="G31" s="98">
        <v>0</v>
      </c>
      <c r="H31" s="365"/>
      <c r="I31" s="1050" t="s">
        <v>517</v>
      </c>
      <c r="J31" s="1051"/>
      <c r="K31" s="362">
        <v>1</v>
      </c>
      <c r="L31" s="362">
        <v>0</v>
      </c>
      <c r="M31" s="366">
        <v>7225324</v>
      </c>
      <c r="N31" s="365"/>
      <c r="O31" s="72">
        <v>0</v>
      </c>
      <c r="P31" s="98">
        <v>1</v>
      </c>
      <c r="Q31" s="365"/>
      <c r="R31" s="97">
        <v>27</v>
      </c>
      <c r="S31" s="362">
        <v>12</v>
      </c>
      <c r="T31" s="70">
        <v>64</v>
      </c>
      <c r="U31" s="365"/>
      <c r="V31" s="97">
        <v>45</v>
      </c>
      <c r="W31" s="92"/>
      <c r="X31" s="362">
        <v>0</v>
      </c>
      <c r="Y31" s="362">
        <v>0</v>
      </c>
      <c r="Z31" s="362">
        <v>1</v>
      </c>
      <c r="AA31" s="362">
        <v>0</v>
      </c>
      <c r="AB31" s="70">
        <v>0</v>
      </c>
      <c r="AC31" s="367"/>
      <c r="AD31" s="368" t="s">
        <v>477</v>
      </c>
      <c r="AE31" s="369"/>
      <c r="AF31" s="370">
        <v>1</v>
      </c>
      <c r="AG31" s="371">
        <v>0</v>
      </c>
      <c r="AH31" s="369"/>
      <c r="AI31" s="97" t="s">
        <v>192</v>
      </c>
      <c r="AJ31" s="95" t="s">
        <v>518</v>
      </c>
      <c r="AK31" s="146" t="s">
        <v>193</v>
      </c>
      <c r="AL31" s="96"/>
      <c r="AM31" s="97" t="s">
        <v>519</v>
      </c>
      <c r="AN31" s="70">
        <v>0</v>
      </c>
      <c r="AO31" s="372"/>
      <c r="AP31" s="97">
        <v>1</v>
      </c>
      <c r="AQ31" s="362">
        <v>0</v>
      </c>
      <c r="AR31" s="70">
        <v>0</v>
      </c>
      <c r="AS31" s="369"/>
      <c r="AT31" s="373" t="s">
        <v>192</v>
      </c>
      <c r="AU31" s="69" t="s">
        <v>195</v>
      </c>
      <c r="AV31" s="69" t="s">
        <v>518</v>
      </c>
      <c r="AW31" s="374" t="s">
        <v>193</v>
      </c>
      <c r="AX31" s="374" t="s">
        <v>193</v>
      </c>
      <c r="AY31" s="69">
        <v>0</v>
      </c>
      <c r="AZ31" s="375">
        <v>2</v>
      </c>
      <c r="BA31" s="146">
        <v>0</v>
      </c>
      <c r="BB31" s="369"/>
      <c r="BC31" s="376">
        <v>4</v>
      </c>
      <c r="BD31" s="100">
        <v>0</v>
      </c>
      <c r="BE31" s="100">
        <v>4</v>
      </c>
      <c r="BF31" s="144">
        <v>4</v>
      </c>
      <c r="BG31" s="147">
        <v>1116229</v>
      </c>
      <c r="BH31" s="148">
        <v>665907</v>
      </c>
      <c r="BI31" s="80"/>
      <c r="BJ31" s="362">
        <v>1</v>
      </c>
      <c r="BK31" s="362">
        <v>0</v>
      </c>
      <c r="BL31" s="362">
        <v>0</v>
      </c>
      <c r="BM31" s="362">
        <v>0</v>
      </c>
      <c r="BN31" s="362">
        <v>0</v>
      </c>
      <c r="BO31" s="362">
        <v>0</v>
      </c>
      <c r="BP31" s="364">
        <v>0</v>
      </c>
      <c r="BQ31" s="516">
        <v>0</v>
      </c>
      <c r="BR31" s="81">
        <v>1</v>
      </c>
      <c r="BS31" s="81">
        <v>0</v>
      </c>
      <c r="BT31" s="81">
        <v>0</v>
      </c>
      <c r="BU31" s="81">
        <v>0</v>
      </c>
      <c r="BV31" s="81">
        <v>0</v>
      </c>
      <c r="BW31" s="377">
        <v>0</v>
      </c>
      <c r="BX31" s="81">
        <v>0</v>
      </c>
      <c r="BY31" s="507"/>
      <c r="BZ31" s="81">
        <v>0</v>
      </c>
      <c r="CA31" s="81">
        <v>0</v>
      </c>
      <c r="CB31" s="81">
        <v>0</v>
      </c>
      <c r="CC31" s="81">
        <v>0</v>
      </c>
      <c r="CD31" s="377">
        <v>1</v>
      </c>
      <c r="CE31" s="377">
        <v>1</v>
      </c>
      <c r="CF31" s="505"/>
      <c r="CG31" s="379">
        <v>0</v>
      </c>
      <c r="CH31" s="94">
        <v>0</v>
      </c>
      <c r="CI31" s="94">
        <v>0</v>
      </c>
      <c r="CJ31" s="94">
        <v>0</v>
      </c>
      <c r="CK31" s="94">
        <v>0</v>
      </c>
      <c r="CL31" s="94">
        <v>0</v>
      </c>
      <c r="CM31" s="94">
        <v>0</v>
      </c>
      <c r="CN31" s="94">
        <v>1</v>
      </c>
      <c r="CO31" s="94">
        <v>0</v>
      </c>
      <c r="CP31" s="510"/>
      <c r="CQ31" s="94">
        <v>0</v>
      </c>
      <c r="CR31" s="94">
        <v>1</v>
      </c>
      <c r="CS31" s="94">
        <v>0</v>
      </c>
      <c r="CT31" s="518">
        <v>0</v>
      </c>
      <c r="CU31" s="514">
        <v>0</v>
      </c>
      <c r="CV31" s="94">
        <v>0</v>
      </c>
      <c r="CW31" s="94">
        <v>0</v>
      </c>
      <c r="CX31" s="94">
        <v>0</v>
      </c>
      <c r="CY31" s="94">
        <v>0</v>
      </c>
      <c r="CZ31" s="380"/>
      <c r="DA31" s="81">
        <v>0</v>
      </c>
      <c r="DB31" s="81">
        <v>0</v>
      </c>
      <c r="DC31" s="81">
        <v>0</v>
      </c>
      <c r="DD31" s="81">
        <v>0</v>
      </c>
      <c r="DE31" s="524"/>
      <c r="DF31" s="94">
        <v>0</v>
      </c>
      <c r="DG31" s="94">
        <v>0</v>
      </c>
      <c r="DH31" s="94">
        <v>0</v>
      </c>
      <c r="DI31" s="94">
        <v>0</v>
      </c>
      <c r="DJ31" s="94">
        <v>0</v>
      </c>
      <c r="DK31" s="364">
        <v>1</v>
      </c>
      <c r="DL31" s="514">
        <v>0</v>
      </c>
      <c r="DM31" s="94">
        <v>0</v>
      </c>
      <c r="DN31" s="94">
        <v>1</v>
      </c>
      <c r="DO31" s="94">
        <v>0</v>
      </c>
      <c r="DP31" s="381">
        <v>0</v>
      </c>
      <c r="DQ31" s="381">
        <v>0</v>
      </c>
      <c r="DR31" s="530">
        <v>0</v>
      </c>
      <c r="DS31" s="94">
        <v>0</v>
      </c>
      <c r="DT31" s="94">
        <v>1</v>
      </c>
      <c r="DU31" s="94">
        <v>0</v>
      </c>
      <c r="DV31" s="94">
        <v>0</v>
      </c>
      <c r="DW31" s="94">
        <v>0</v>
      </c>
      <c r="DX31" s="534">
        <v>0</v>
      </c>
      <c r="DY31" s="94">
        <v>1</v>
      </c>
      <c r="DZ31" s="381">
        <v>0</v>
      </c>
      <c r="EA31" s="381">
        <v>0</v>
      </c>
      <c r="EB31" s="369"/>
      <c r="EC31" s="81">
        <v>0</v>
      </c>
      <c r="ED31" s="81">
        <v>1</v>
      </c>
      <c r="EE31" s="81">
        <v>0</v>
      </c>
      <c r="EF31" s="81">
        <v>0</v>
      </c>
      <c r="EG31" s="81">
        <v>0</v>
      </c>
      <c r="EH31" s="81">
        <v>0</v>
      </c>
      <c r="EI31" s="382"/>
      <c r="EJ31" s="94">
        <v>1</v>
      </c>
      <c r="EK31" s="94">
        <v>0</v>
      </c>
      <c r="EL31" s="94">
        <v>0</v>
      </c>
      <c r="EM31" s="94">
        <v>0</v>
      </c>
      <c r="EN31" s="94">
        <v>0</v>
      </c>
      <c r="EO31" s="536">
        <v>1</v>
      </c>
      <c r="EP31" s="81">
        <v>1</v>
      </c>
      <c r="EQ31" s="81">
        <v>0</v>
      </c>
      <c r="ER31" s="81">
        <v>0</v>
      </c>
      <c r="ES31" s="536"/>
      <c r="ET31" s="81">
        <v>1</v>
      </c>
      <c r="EU31" s="81">
        <v>0</v>
      </c>
      <c r="EV31" s="81">
        <v>0</v>
      </c>
      <c r="EW31" s="534"/>
      <c r="EX31" s="94">
        <v>1</v>
      </c>
      <c r="EY31" s="94">
        <v>1</v>
      </c>
      <c r="EZ31" s="94">
        <v>1</v>
      </c>
      <c r="FA31" s="94">
        <v>0</v>
      </c>
      <c r="FB31" s="94">
        <v>0</v>
      </c>
      <c r="FC31" s="94">
        <v>0</v>
      </c>
      <c r="FD31" s="534"/>
      <c r="FE31" s="94">
        <v>1</v>
      </c>
      <c r="FF31" s="94">
        <v>0</v>
      </c>
      <c r="FG31" s="94">
        <v>0</v>
      </c>
      <c r="FH31" s="94">
        <v>0</v>
      </c>
      <c r="FI31" s="94">
        <v>0</v>
      </c>
      <c r="FJ31" s="94">
        <v>0</v>
      </c>
      <c r="FK31" s="94">
        <v>0</v>
      </c>
      <c r="FL31" s="94">
        <v>0</v>
      </c>
      <c r="FM31" s="94">
        <v>0</v>
      </c>
      <c r="FN31" s="94">
        <v>0</v>
      </c>
      <c r="FO31" s="94">
        <v>0</v>
      </c>
      <c r="FP31" s="94">
        <v>0</v>
      </c>
      <c r="FQ31" s="94">
        <v>0</v>
      </c>
      <c r="FR31" s="94">
        <v>0</v>
      </c>
      <c r="FS31" s="536"/>
      <c r="FT31" s="81">
        <v>0</v>
      </c>
      <c r="FU31" s="81">
        <v>0</v>
      </c>
      <c r="FV31" s="81">
        <v>1</v>
      </c>
      <c r="FW31" s="81">
        <v>1</v>
      </c>
      <c r="FX31" s="81">
        <v>0</v>
      </c>
      <c r="FY31" s="81">
        <v>0</v>
      </c>
      <c r="FZ31" s="62" t="s">
        <v>196</v>
      </c>
      <c r="GA31" s="534">
        <v>0</v>
      </c>
      <c r="GB31" s="94">
        <v>0</v>
      </c>
      <c r="GC31" s="94">
        <v>1</v>
      </c>
      <c r="GD31" s="94">
        <v>0</v>
      </c>
      <c r="GE31" s="94">
        <v>0</v>
      </c>
      <c r="GF31" s="94">
        <v>0</v>
      </c>
      <c r="GG31" s="94">
        <v>0</v>
      </c>
      <c r="GH31" s="94">
        <v>0</v>
      </c>
      <c r="GI31" s="94">
        <v>1</v>
      </c>
      <c r="GJ31" s="671"/>
      <c r="GK31" s="671"/>
      <c r="GL31" s="671"/>
      <c r="GM31" s="671"/>
      <c r="GN31" s="671"/>
      <c r="GO31" s="671"/>
      <c r="GP31" s="671"/>
      <c r="GQ31" s="671"/>
      <c r="GR31" s="671"/>
      <c r="GS31" s="671"/>
      <c r="GT31" s="671"/>
      <c r="GU31" s="671"/>
      <c r="GV31" s="671"/>
      <c r="GW31" s="671"/>
      <c r="GX31" s="671"/>
      <c r="GY31" s="671"/>
      <c r="GZ31" s="671"/>
      <c r="HA31" s="671"/>
      <c r="HB31" s="671"/>
      <c r="HC31" s="671"/>
      <c r="HD31" s="671"/>
      <c r="HE31" s="671"/>
      <c r="HF31" s="671"/>
      <c r="HG31" s="671"/>
      <c r="HH31" s="671"/>
      <c r="HI31" s="671"/>
      <c r="HJ31" s="671"/>
      <c r="HK31" s="671"/>
      <c r="HL31" s="671"/>
      <c r="HM31" s="671"/>
      <c r="HN31" s="671"/>
      <c r="HO31" s="671"/>
      <c r="HP31" s="671"/>
      <c r="HQ31" s="671"/>
      <c r="HR31" s="671"/>
      <c r="HS31" s="671"/>
      <c r="HT31" s="671"/>
      <c r="HU31" s="671"/>
      <c r="HV31" s="671"/>
      <c r="HW31" s="671"/>
      <c r="HX31" s="671"/>
      <c r="HY31" s="671"/>
      <c r="HZ31" s="671"/>
      <c r="IA31" s="671"/>
      <c r="IB31" s="671"/>
      <c r="IC31" s="671"/>
      <c r="ID31" s="671"/>
      <c r="IE31" s="671"/>
      <c r="IF31" s="671"/>
      <c r="IG31" s="671"/>
      <c r="IH31" s="671"/>
      <c r="II31" s="671"/>
      <c r="IJ31" s="671"/>
      <c r="IK31" s="671"/>
      <c r="IL31" s="671"/>
      <c r="IM31" s="671"/>
      <c r="IN31" s="671"/>
      <c r="IO31" s="671"/>
      <c r="IP31" s="671"/>
      <c r="IQ31" s="671"/>
      <c r="IR31" s="671"/>
      <c r="IS31" s="671"/>
      <c r="IT31" s="671"/>
      <c r="IU31" s="671"/>
      <c r="IV31" s="671"/>
      <c r="IW31" s="671"/>
      <c r="IX31" s="671"/>
      <c r="IY31" s="671"/>
      <c r="IZ31" s="671"/>
      <c r="JA31" s="671"/>
      <c r="JB31" s="671"/>
      <c r="JC31" s="671"/>
      <c r="JD31" s="671"/>
      <c r="JE31" s="671"/>
      <c r="JF31" s="379"/>
    </row>
    <row r="32" spans="1:266" s="94" customFormat="1">
      <c r="A32" s="671"/>
      <c r="B32" s="88">
        <v>24</v>
      </c>
      <c r="C32" s="1032" t="s">
        <v>520</v>
      </c>
      <c r="D32" s="1032"/>
      <c r="E32" s="355"/>
      <c r="F32" s="97">
        <v>1</v>
      </c>
      <c r="G32" s="70">
        <v>0</v>
      </c>
      <c r="H32" s="355"/>
      <c r="I32" s="1033" t="s">
        <v>520</v>
      </c>
      <c r="J32" s="1034"/>
      <c r="K32" s="362">
        <v>1</v>
      </c>
      <c r="L32" s="362">
        <v>0</v>
      </c>
      <c r="M32" s="383">
        <v>8755778</v>
      </c>
      <c r="N32" s="355"/>
      <c r="O32" s="72">
        <v>0</v>
      </c>
      <c r="P32" s="98">
        <v>1</v>
      </c>
      <c r="Q32" s="355"/>
      <c r="R32" s="384">
        <v>20</v>
      </c>
      <c r="S32" s="362">
        <v>4</v>
      </c>
      <c r="T32" s="70">
        <v>42</v>
      </c>
      <c r="U32" s="355"/>
      <c r="V32" s="97">
        <v>69</v>
      </c>
      <c r="W32" s="92"/>
      <c r="X32" s="362">
        <v>1</v>
      </c>
      <c r="Y32" s="362">
        <v>0</v>
      </c>
      <c r="Z32" s="362">
        <v>0</v>
      </c>
      <c r="AA32" s="362">
        <v>0</v>
      </c>
      <c r="AB32" s="70">
        <v>0</v>
      </c>
      <c r="AC32" s="153"/>
      <c r="AD32" s="368" t="s">
        <v>477</v>
      </c>
      <c r="AE32" s="153"/>
      <c r="AF32" s="379">
        <v>0</v>
      </c>
      <c r="AG32" s="381">
        <v>1</v>
      </c>
      <c r="AH32" s="153"/>
      <c r="AI32" s="97" t="s">
        <v>192</v>
      </c>
      <c r="AJ32" s="95" t="s">
        <v>518</v>
      </c>
      <c r="AK32" s="146" t="s">
        <v>193</v>
      </c>
      <c r="AL32" s="153"/>
      <c r="AM32" s="97" t="s">
        <v>521</v>
      </c>
      <c r="AN32" s="70">
        <v>0</v>
      </c>
      <c r="AO32" s="385"/>
      <c r="AP32" s="97">
        <v>0</v>
      </c>
      <c r="AQ32" s="362">
        <v>1</v>
      </c>
      <c r="AR32" s="70">
        <v>0</v>
      </c>
      <c r="AS32" s="153"/>
      <c r="AT32" s="386" t="s">
        <v>192</v>
      </c>
      <c r="AU32" s="62" t="s">
        <v>195</v>
      </c>
      <c r="AV32" s="62" t="s">
        <v>518</v>
      </c>
      <c r="AW32" s="387" t="s">
        <v>193</v>
      </c>
      <c r="AX32" s="387" t="s">
        <v>193</v>
      </c>
      <c r="AY32" s="62">
        <v>0</v>
      </c>
      <c r="AZ32" s="98">
        <v>39</v>
      </c>
      <c r="BA32" s="70">
        <v>0</v>
      </c>
      <c r="BB32" s="153"/>
      <c r="BC32" s="376">
        <v>4.5</v>
      </c>
      <c r="BD32" s="100">
        <v>0</v>
      </c>
      <c r="BE32" s="100">
        <v>4.5</v>
      </c>
      <c r="BF32" s="144">
        <v>4.5</v>
      </c>
      <c r="BG32" s="147">
        <v>1116288</v>
      </c>
      <c r="BH32" s="148">
        <v>664715</v>
      </c>
      <c r="BI32" s="80"/>
      <c r="BJ32" s="362">
        <v>1</v>
      </c>
      <c r="BK32" s="362">
        <v>0</v>
      </c>
      <c r="BL32" s="362">
        <v>0</v>
      </c>
      <c r="BM32" s="362">
        <v>0</v>
      </c>
      <c r="BN32" s="362">
        <v>0</v>
      </c>
      <c r="BO32" s="362">
        <v>0</v>
      </c>
      <c r="BP32" s="364">
        <v>0</v>
      </c>
      <c r="BQ32" s="516">
        <v>0</v>
      </c>
      <c r="BR32" s="81">
        <v>1</v>
      </c>
      <c r="BS32" s="81">
        <v>0</v>
      </c>
      <c r="BT32" s="81">
        <v>0</v>
      </c>
      <c r="BU32" s="81">
        <v>0</v>
      </c>
      <c r="BV32" s="81">
        <v>0</v>
      </c>
      <c r="BW32" s="377">
        <v>0</v>
      </c>
      <c r="BX32" s="81">
        <v>0</v>
      </c>
      <c r="BY32" s="507"/>
      <c r="BZ32" s="81">
        <v>0</v>
      </c>
      <c r="CA32" s="81">
        <v>0</v>
      </c>
      <c r="CB32" s="81">
        <v>0</v>
      </c>
      <c r="CC32" s="81">
        <v>0</v>
      </c>
      <c r="CD32" s="377">
        <v>1</v>
      </c>
      <c r="CE32" s="377">
        <v>1</v>
      </c>
      <c r="CF32" s="505"/>
      <c r="CG32" s="379">
        <v>1</v>
      </c>
      <c r="CH32" s="94">
        <v>0</v>
      </c>
      <c r="CI32" s="94">
        <v>0</v>
      </c>
      <c r="CJ32" s="94">
        <v>0</v>
      </c>
      <c r="CK32" s="94">
        <v>0</v>
      </c>
      <c r="CL32" s="94">
        <v>0</v>
      </c>
      <c r="CM32" s="94">
        <v>0</v>
      </c>
      <c r="CN32" s="94">
        <v>1</v>
      </c>
      <c r="CO32" s="94">
        <v>0</v>
      </c>
      <c r="CP32" s="510"/>
      <c r="CQ32" s="94">
        <v>0</v>
      </c>
      <c r="CR32" s="94">
        <v>0</v>
      </c>
      <c r="CS32" s="94">
        <v>0</v>
      </c>
      <c r="CT32" s="518">
        <v>0</v>
      </c>
      <c r="CU32" s="514">
        <v>0</v>
      </c>
      <c r="CV32" s="94">
        <v>0</v>
      </c>
      <c r="CW32" s="94">
        <v>0</v>
      </c>
      <c r="CX32" s="94">
        <v>0</v>
      </c>
      <c r="CY32" s="94">
        <v>0</v>
      </c>
      <c r="CZ32" s="388"/>
      <c r="DA32" s="81">
        <v>0</v>
      </c>
      <c r="DB32" s="81">
        <v>0</v>
      </c>
      <c r="DC32" s="81">
        <v>0</v>
      </c>
      <c r="DD32" s="81">
        <v>0</v>
      </c>
      <c r="DE32" s="524"/>
      <c r="DF32" s="94">
        <v>0</v>
      </c>
      <c r="DG32" s="94">
        <v>0</v>
      </c>
      <c r="DH32" s="94">
        <v>0</v>
      </c>
      <c r="DI32" s="94">
        <v>0</v>
      </c>
      <c r="DJ32" s="94">
        <v>0</v>
      </c>
      <c r="DK32" s="364">
        <v>0</v>
      </c>
      <c r="DL32" s="514">
        <v>0</v>
      </c>
      <c r="DM32" s="94">
        <v>0</v>
      </c>
      <c r="DN32" s="94">
        <v>0</v>
      </c>
      <c r="DO32" s="94">
        <v>0</v>
      </c>
      <c r="DP32" s="381">
        <v>0</v>
      </c>
      <c r="DQ32" s="381">
        <v>0</v>
      </c>
      <c r="DR32" s="530">
        <v>0</v>
      </c>
      <c r="DS32" s="94">
        <v>0</v>
      </c>
      <c r="DT32" s="94">
        <v>0</v>
      </c>
      <c r="DU32" s="94">
        <v>0</v>
      </c>
      <c r="DV32" s="94">
        <v>0</v>
      </c>
      <c r="DW32" s="94">
        <v>0</v>
      </c>
      <c r="DX32" s="534">
        <v>0</v>
      </c>
      <c r="DY32" s="94">
        <v>1</v>
      </c>
      <c r="DZ32" s="381">
        <v>0</v>
      </c>
      <c r="EA32" s="381">
        <v>0</v>
      </c>
      <c r="EB32" s="153"/>
      <c r="EC32" s="81">
        <v>0</v>
      </c>
      <c r="ED32" s="81">
        <v>0</v>
      </c>
      <c r="EE32" s="81">
        <v>0</v>
      </c>
      <c r="EF32" s="81">
        <v>0</v>
      </c>
      <c r="EG32" s="81">
        <v>0</v>
      </c>
      <c r="EH32" s="81">
        <v>0</v>
      </c>
      <c r="EI32" s="141"/>
      <c r="EJ32" s="94">
        <v>1</v>
      </c>
      <c r="EK32" s="94">
        <v>0</v>
      </c>
      <c r="EL32" s="94">
        <v>0</v>
      </c>
      <c r="EM32" s="94">
        <v>0</v>
      </c>
      <c r="EN32" s="94">
        <v>0</v>
      </c>
      <c r="EO32" s="536">
        <v>1</v>
      </c>
      <c r="EP32" s="81">
        <v>1</v>
      </c>
      <c r="EQ32" s="81">
        <v>0</v>
      </c>
      <c r="ER32" s="81">
        <v>0</v>
      </c>
      <c r="ES32" s="536"/>
      <c r="ET32" s="81">
        <v>1</v>
      </c>
      <c r="EU32" s="81">
        <v>0</v>
      </c>
      <c r="EV32" s="81">
        <v>0</v>
      </c>
      <c r="EW32" s="534"/>
      <c r="EX32" s="94">
        <v>1</v>
      </c>
      <c r="EY32" s="94">
        <v>0</v>
      </c>
      <c r="EZ32" s="94">
        <v>1</v>
      </c>
      <c r="FA32" s="94">
        <v>0</v>
      </c>
      <c r="FB32" s="94">
        <v>0</v>
      </c>
      <c r="FC32" s="94">
        <v>0</v>
      </c>
      <c r="FD32" s="534"/>
      <c r="FE32" s="94">
        <v>1</v>
      </c>
      <c r="FF32" s="94">
        <v>0</v>
      </c>
      <c r="FG32" s="94">
        <v>0</v>
      </c>
      <c r="FH32" s="94">
        <v>0</v>
      </c>
      <c r="FI32" s="94">
        <v>0</v>
      </c>
      <c r="FJ32" s="94">
        <v>0</v>
      </c>
      <c r="FK32" s="94">
        <v>0</v>
      </c>
      <c r="FL32" s="94">
        <v>0</v>
      </c>
      <c r="FM32" s="94">
        <v>0</v>
      </c>
      <c r="FN32" s="94">
        <v>0</v>
      </c>
      <c r="FO32" s="94">
        <v>0</v>
      </c>
      <c r="FP32" s="94">
        <v>0</v>
      </c>
      <c r="FQ32" s="94">
        <v>0</v>
      </c>
      <c r="FR32" s="94">
        <v>0</v>
      </c>
      <c r="FS32" s="536"/>
      <c r="FT32" s="81">
        <v>0</v>
      </c>
      <c r="FU32" s="81">
        <v>0</v>
      </c>
      <c r="FV32" s="81">
        <v>1</v>
      </c>
      <c r="FW32" s="81">
        <v>0</v>
      </c>
      <c r="FX32" s="81">
        <v>0</v>
      </c>
      <c r="FY32" s="81">
        <v>0</v>
      </c>
      <c r="FZ32" s="62" t="s">
        <v>196</v>
      </c>
      <c r="GA32" s="534">
        <v>0</v>
      </c>
      <c r="GB32" s="94">
        <v>0</v>
      </c>
      <c r="GC32" s="94">
        <v>1</v>
      </c>
      <c r="GD32" s="94">
        <v>0</v>
      </c>
      <c r="GE32" s="94">
        <v>0</v>
      </c>
      <c r="GF32" s="94">
        <v>0</v>
      </c>
      <c r="GG32" s="94">
        <v>0</v>
      </c>
      <c r="GH32" s="94">
        <v>0</v>
      </c>
      <c r="GI32" s="94">
        <v>1</v>
      </c>
      <c r="GJ32" s="671"/>
      <c r="GK32" s="671"/>
      <c r="GL32" s="671"/>
      <c r="GM32" s="671"/>
      <c r="GN32" s="671"/>
      <c r="GO32" s="671"/>
      <c r="GP32" s="671"/>
      <c r="GQ32" s="671"/>
      <c r="GR32" s="671"/>
      <c r="GS32" s="671"/>
      <c r="GT32" s="671"/>
      <c r="GU32" s="671"/>
      <c r="GV32" s="671"/>
      <c r="GW32" s="671"/>
      <c r="GX32" s="671"/>
      <c r="GY32" s="671"/>
      <c r="GZ32" s="671"/>
      <c r="HA32" s="671"/>
      <c r="HB32" s="671"/>
      <c r="HC32" s="671"/>
      <c r="HD32" s="671"/>
      <c r="HE32" s="671"/>
      <c r="HF32" s="671"/>
      <c r="HG32" s="671"/>
      <c r="HH32" s="671"/>
      <c r="HI32" s="671"/>
      <c r="HJ32" s="671"/>
      <c r="HK32" s="671"/>
      <c r="HL32" s="671"/>
      <c r="HM32" s="671"/>
      <c r="HN32" s="671"/>
      <c r="HO32" s="671"/>
      <c r="HP32" s="671"/>
      <c r="HQ32" s="671"/>
      <c r="HR32" s="671"/>
      <c r="HS32" s="671"/>
      <c r="HT32" s="671"/>
      <c r="HU32" s="671"/>
      <c r="HV32" s="671"/>
      <c r="HW32" s="671"/>
      <c r="HX32" s="671"/>
      <c r="HY32" s="671"/>
      <c r="HZ32" s="671"/>
      <c r="IA32" s="671"/>
      <c r="IB32" s="671"/>
      <c r="IC32" s="671"/>
      <c r="ID32" s="671"/>
      <c r="IE32" s="671"/>
      <c r="IF32" s="671"/>
      <c r="IG32" s="671"/>
      <c r="IH32" s="671"/>
      <c r="II32" s="671"/>
      <c r="IJ32" s="671"/>
      <c r="IK32" s="671"/>
      <c r="IL32" s="671"/>
      <c r="IM32" s="671"/>
      <c r="IN32" s="671"/>
      <c r="IO32" s="671"/>
      <c r="IP32" s="671"/>
      <c r="IQ32" s="671"/>
      <c r="IR32" s="671"/>
      <c r="IS32" s="671"/>
      <c r="IT32" s="671"/>
      <c r="IU32" s="671"/>
      <c r="IV32" s="671"/>
      <c r="IW32" s="671"/>
      <c r="IX32" s="671"/>
      <c r="IY32" s="671"/>
      <c r="IZ32" s="671"/>
      <c r="JA32" s="671"/>
      <c r="JB32" s="671"/>
      <c r="JC32" s="671"/>
      <c r="JD32" s="671"/>
      <c r="JE32" s="671"/>
      <c r="JF32" s="379"/>
    </row>
    <row r="33" spans="1:266" s="94" customFormat="1">
      <c r="A33" s="671"/>
      <c r="B33" s="88">
        <v>25</v>
      </c>
      <c r="C33" s="1052" t="s">
        <v>522</v>
      </c>
      <c r="D33" s="1052"/>
      <c r="E33" s="389"/>
      <c r="F33" s="386">
        <v>0</v>
      </c>
      <c r="G33" s="390">
        <v>1</v>
      </c>
      <c r="H33" s="389"/>
      <c r="I33" s="1053" t="s">
        <v>523</v>
      </c>
      <c r="J33" s="1054"/>
      <c r="K33" s="66">
        <v>1</v>
      </c>
      <c r="L33" s="66">
        <v>0</v>
      </c>
      <c r="M33" s="391">
        <v>8743705</v>
      </c>
      <c r="N33" s="389"/>
      <c r="O33" s="386">
        <v>0</v>
      </c>
      <c r="P33" s="390">
        <v>1</v>
      </c>
      <c r="Q33" s="389"/>
      <c r="R33" s="386">
        <v>22</v>
      </c>
      <c r="S33" s="66">
        <v>10</v>
      </c>
      <c r="T33" s="390">
        <v>63</v>
      </c>
      <c r="U33" s="389"/>
      <c r="V33" s="386">
        <v>47</v>
      </c>
      <c r="W33" s="113"/>
      <c r="X33" s="66">
        <v>0</v>
      </c>
      <c r="Y33" s="66">
        <v>1</v>
      </c>
      <c r="Z33" s="66">
        <v>0</v>
      </c>
      <c r="AA33" s="66">
        <v>0</v>
      </c>
      <c r="AB33" s="390">
        <v>0</v>
      </c>
      <c r="AC33" s="392"/>
      <c r="AD33" s="393" t="s">
        <v>524</v>
      </c>
      <c r="AE33" s="120"/>
      <c r="AF33" s="394">
        <v>0</v>
      </c>
      <c r="AG33" s="395">
        <v>1</v>
      </c>
      <c r="AH33" s="120"/>
      <c r="AI33" s="386" t="s">
        <v>192</v>
      </c>
      <c r="AJ33" s="66" t="s">
        <v>518</v>
      </c>
      <c r="AK33" s="390" t="s">
        <v>193</v>
      </c>
      <c r="AL33" s="120"/>
      <c r="AM33" s="386" t="s">
        <v>525</v>
      </c>
      <c r="AN33" s="390">
        <v>0</v>
      </c>
      <c r="AO33" s="396"/>
      <c r="AP33" s="386">
        <v>1</v>
      </c>
      <c r="AQ33" s="66">
        <v>0</v>
      </c>
      <c r="AR33" s="390">
        <v>0</v>
      </c>
      <c r="AS33" s="120"/>
      <c r="AT33" s="386" t="s">
        <v>192</v>
      </c>
      <c r="AU33" s="66" t="s">
        <v>195</v>
      </c>
      <c r="AV33" s="62" t="s">
        <v>518</v>
      </c>
      <c r="AW33" s="387" t="s">
        <v>193</v>
      </c>
      <c r="AX33" s="387" t="s">
        <v>193</v>
      </c>
      <c r="AY33" s="66">
        <v>0</v>
      </c>
      <c r="AZ33" s="390">
        <v>38</v>
      </c>
      <c r="BA33" s="390">
        <v>0</v>
      </c>
      <c r="BB33" s="120"/>
      <c r="BC33" s="397">
        <v>3.5</v>
      </c>
      <c r="BD33" s="398">
        <v>0</v>
      </c>
      <c r="BE33" s="398">
        <v>3.5</v>
      </c>
      <c r="BF33" s="399">
        <v>3.5</v>
      </c>
      <c r="BG33" s="400">
        <v>1116249</v>
      </c>
      <c r="BH33" s="401">
        <v>664781</v>
      </c>
      <c r="BI33" s="130"/>
      <c r="BJ33" s="66">
        <v>1</v>
      </c>
      <c r="BK33" s="66">
        <v>0</v>
      </c>
      <c r="BL33" s="66">
        <v>0</v>
      </c>
      <c r="BM33" s="66">
        <v>0</v>
      </c>
      <c r="BN33" s="66">
        <v>0</v>
      </c>
      <c r="BO33" s="66">
        <v>0</v>
      </c>
      <c r="BP33" s="66">
        <v>0</v>
      </c>
      <c r="BQ33" s="515">
        <v>0</v>
      </c>
      <c r="BR33" s="402">
        <v>1</v>
      </c>
      <c r="BS33" s="402">
        <v>0</v>
      </c>
      <c r="BT33" s="402">
        <v>0</v>
      </c>
      <c r="BU33" s="402">
        <v>0</v>
      </c>
      <c r="BV33" s="402">
        <v>0</v>
      </c>
      <c r="BW33" s="395">
        <v>0</v>
      </c>
      <c r="BX33" s="81">
        <v>0</v>
      </c>
      <c r="BY33" s="506"/>
      <c r="BZ33" s="402">
        <v>0</v>
      </c>
      <c r="CA33" s="402">
        <v>0</v>
      </c>
      <c r="CB33" s="402">
        <v>0</v>
      </c>
      <c r="CC33" s="402">
        <v>0</v>
      </c>
      <c r="CD33" s="395">
        <v>1</v>
      </c>
      <c r="CE33" s="395">
        <v>1</v>
      </c>
      <c r="CF33" s="506"/>
      <c r="CG33" s="394">
        <v>0</v>
      </c>
      <c r="CH33" s="402">
        <v>0</v>
      </c>
      <c r="CI33" s="402">
        <v>0</v>
      </c>
      <c r="CJ33" s="402">
        <v>0</v>
      </c>
      <c r="CK33" s="402">
        <v>0</v>
      </c>
      <c r="CL33" s="402">
        <v>0</v>
      </c>
      <c r="CM33" s="402">
        <v>0</v>
      </c>
      <c r="CN33" s="402">
        <v>1</v>
      </c>
      <c r="CO33" s="402">
        <v>0</v>
      </c>
      <c r="CP33" s="511"/>
      <c r="CQ33" s="402">
        <v>0</v>
      </c>
      <c r="CR33" s="402">
        <v>0</v>
      </c>
      <c r="CS33" s="402">
        <v>0</v>
      </c>
      <c r="CT33" s="519">
        <v>0</v>
      </c>
      <c r="CU33" s="515">
        <v>0</v>
      </c>
      <c r="CV33" s="402">
        <v>0</v>
      </c>
      <c r="CW33" s="402">
        <v>0</v>
      </c>
      <c r="CX33" s="402">
        <v>0</v>
      </c>
      <c r="CY33" s="94">
        <v>0</v>
      </c>
      <c r="CZ33" s="403"/>
      <c r="DA33" s="402">
        <v>0</v>
      </c>
      <c r="DB33" s="402">
        <v>0</v>
      </c>
      <c r="DC33" s="402">
        <v>0</v>
      </c>
      <c r="DD33" s="81">
        <v>0</v>
      </c>
      <c r="DE33" s="525"/>
      <c r="DF33" s="402">
        <v>0</v>
      </c>
      <c r="DG33" s="402">
        <v>0</v>
      </c>
      <c r="DH33" s="402">
        <v>0</v>
      </c>
      <c r="DI33" s="402">
        <v>0</v>
      </c>
      <c r="DJ33" s="402">
        <v>0</v>
      </c>
      <c r="DK33" s="66">
        <v>0</v>
      </c>
      <c r="DL33" s="515">
        <v>0</v>
      </c>
      <c r="DM33" s="402">
        <v>0</v>
      </c>
      <c r="DN33" s="402">
        <v>0</v>
      </c>
      <c r="DO33" s="402">
        <v>0</v>
      </c>
      <c r="DP33" s="395">
        <v>0</v>
      </c>
      <c r="DQ33" s="395">
        <v>0</v>
      </c>
      <c r="DR33" s="531">
        <v>0</v>
      </c>
      <c r="DS33" s="402">
        <v>0</v>
      </c>
      <c r="DT33" s="402">
        <v>0</v>
      </c>
      <c r="DU33" s="402">
        <v>0</v>
      </c>
      <c r="DV33" s="402">
        <v>0</v>
      </c>
      <c r="DW33" s="402">
        <v>0</v>
      </c>
      <c r="DX33" s="535">
        <v>0</v>
      </c>
      <c r="DY33" s="402">
        <v>1</v>
      </c>
      <c r="DZ33" s="395">
        <v>0</v>
      </c>
      <c r="EA33" s="395">
        <v>0</v>
      </c>
      <c r="EB33" s="120"/>
      <c r="EC33" s="402">
        <v>0</v>
      </c>
      <c r="ED33" s="402">
        <v>0</v>
      </c>
      <c r="EE33" s="402">
        <v>0</v>
      </c>
      <c r="EF33" s="402">
        <v>0</v>
      </c>
      <c r="EG33" s="402">
        <v>0</v>
      </c>
      <c r="EH33" s="402">
        <v>0</v>
      </c>
      <c r="EI33" s="404"/>
      <c r="EJ33" s="402">
        <v>1</v>
      </c>
      <c r="EK33" s="402">
        <v>0</v>
      </c>
      <c r="EL33" s="402">
        <v>0</v>
      </c>
      <c r="EM33" s="402">
        <v>0</v>
      </c>
      <c r="EN33" s="402">
        <v>0</v>
      </c>
      <c r="EO33" s="535">
        <v>1</v>
      </c>
      <c r="EP33" s="402">
        <v>1</v>
      </c>
      <c r="EQ33" s="402">
        <v>0</v>
      </c>
      <c r="ER33" s="402">
        <v>0</v>
      </c>
      <c r="ES33" s="535"/>
      <c r="ET33" s="402">
        <v>0</v>
      </c>
      <c r="EU33" s="402">
        <v>1</v>
      </c>
      <c r="EV33" s="402">
        <v>0</v>
      </c>
      <c r="EW33" s="535"/>
      <c r="EX33" s="402">
        <v>1</v>
      </c>
      <c r="EY33" s="402">
        <v>0</v>
      </c>
      <c r="EZ33" s="402">
        <v>0</v>
      </c>
      <c r="FA33" s="402">
        <v>0</v>
      </c>
      <c r="FB33" s="402">
        <v>1</v>
      </c>
      <c r="FC33" s="402">
        <v>0</v>
      </c>
      <c r="FD33" s="535"/>
      <c r="FE33" s="402">
        <v>0</v>
      </c>
      <c r="FF33" s="402">
        <v>0</v>
      </c>
      <c r="FG33" s="402">
        <v>0</v>
      </c>
      <c r="FH33" s="402">
        <v>0</v>
      </c>
      <c r="FI33" s="402">
        <v>0</v>
      </c>
      <c r="FJ33" s="402">
        <v>0</v>
      </c>
      <c r="FK33" s="402">
        <v>0</v>
      </c>
      <c r="FL33" s="402">
        <v>0</v>
      </c>
      <c r="FM33" s="402">
        <v>0</v>
      </c>
      <c r="FN33" s="402">
        <v>0</v>
      </c>
      <c r="FO33" s="402">
        <v>0</v>
      </c>
      <c r="FP33" s="402">
        <v>0</v>
      </c>
      <c r="FQ33" s="402">
        <v>0</v>
      </c>
      <c r="FR33" s="402">
        <v>0</v>
      </c>
      <c r="FS33" s="535"/>
      <c r="FT33" s="402">
        <v>0</v>
      </c>
      <c r="FU33" s="402">
        <v>0</v>
      </c>
      <c r="FV33" s="402">
        <v>1</v>
      </c>
      <c r="FW33" s="402">
        <v>0</v>
      </c>
      <c r="FX33" s="402">
        <v>0</v>
      </c>
      <c r="FY33" s="402">
        <v>1</v>
      </c>
      <c r="FZ33" s="66" t="s">
        <v>196</v>
      </c>
      <c r="GA33" s="535">
        <v>0</v>
      </c>
      <c r="GB33" s="402">
        <v>0</v>
      </c>
      <c r="GC33" s="402">
        <v>1</v>
      </c>
      <c r="GD33" s="402">
        <v>0</v>
      </c>
      <c r="GE33" s="402">
        <v>0</v>
      </c>
      <c r="GF33" s="402">
        <v>0</v>
      </c>
      <c r="GG33" s="402">
        <v>0</v>
      </c>
      <c r="GH33" s="402">
        <v>0</v>
      </c>
      <c r="GI33" s="402">
        <v>1</v>
      </c>
      <c r="GJ33" s="671"/>
      <c r="GK33" s="671"/>
      <c r="GL33" s="671"/>
      <c r="GM33" s="671"/>
      <c r="GN33" s="671"/>
      <c r="GO33" s="671"/>
      <c r="GP33" s="671"/>
      <c r="GQ33" s="671"/>
      <c r="GR33" s="671"/>
      <c r="GS33" s="671"/>
      <c r="GT33" s="671"/>
      <c r="GU33" s="671"/>
      <c r="GV33" s="671"/>
      <c r="GW33" s="671"/>
      <c r="GX33" s="671"/>
      <c r="GY33" s="671"/>
      <c r="GZ33" s="671"/>
      <c r="HA33" s="671"/>
      <c r="HB33" s="671"/>
      <c r="HC33" s="671"/>
      <c r="HD33" s="671"/>
      <c r="HE33" s="671"/>
      <c r="HF33" s="671"/>
      <c r="HG33" s="671"/>
      <c r="HH33" s="671"/>
      <c r="HI33" s="671"/>
      <c r="HJ33" s="671"/>
      <c r="HK33" s="671"/>
      <c r="HL33" s="671"/>
      <c r="HM33" s="671"/>
      <c r="HN33" s="671"/>
      <c r="HO33" s="671"/>
      <c r="HP33" s="671"/>
      <c r="HQ33" s="671"/>
      <c r="HR33" s="671"/>
      <c r="HS33" s="671"/>
      <c r="HT33" s="671"/>
      <c r="HU33" s="671"/>
      <c r="HV33" s="671"/>
      <c r="HW33" s="671"/>
      <c r="HX33" s="671"/>
      <c r="HY33" s="671"/>
      <c r="HZ33" s="671"/>
      <c r="IA33" s="671"/>
      <c r="IB33" s="671"/>
      <c r="IC33" s="671"/>
      <c r="ID33" s="671"/>
      <c r="IE33" s="671"/>
      <c r="IF33" s="671"/>
      <c r="IG33" s="671"/>
      <c r="IH33" s="671"/>
      <c r="II33" s="671"/>
      <c r="IJ33" s="671"/>
      <c r="IK33" s="671"/>
      <c r="IL33" s="671"/>
      <c r="IM33" s="671"/>
      <c r="IN33" s="671"/>
      <c r="IO33" s="671"/>
      <c r="IP33" s="671"/>
      <c r="IQ33" s="671"/>
      <c r="IR33" s="671"/>
      <c r="IS33" s="671"/>
      <c r="IT33" s="671"/>
      <c r="IU33" s="671"/>
      <c r="IV33" s="671"/>
      <c r="IW33" s="671"/>
      <c r="IX33" s="671"/>
      <c r="IY33" s="671"/>
      <c r="IZ33" s="671"/>
      <c r="JA33" s="671"/>
      <c r="JB33" s="671"/>
      <c r="JC33" s="671"/>
      <c r="JD33" s="671"/>
      <c r="JE33" s="671"/>
      <c r="JF33" s="379"/>
    </row>
    <row r="34" spans="1:266" s="94" customFormat="1">
      <c r="A34" s="671"/>
      <c r="B34" s="88">
        <v>26</v>
      </c>
      <c r="C34" s="1032" t="s">
        <v>526</v>
      </c>
      <c r="D34" s="1032"/>
      <c r="E34" s="355"/>
      <c r="F34" s="97">
        <v>1</v>
      </c>
      <c r="G34" s="70">
        <v>0</v>
      </c>
      <c r="H34" s="355"/>
      <c r="I34" s="1033" t="s">
        <v>526</v>
      </c>
      <c r="J34" s="1034"/>
      <c r="K34" s="362">
        <v>1</v>
      </c>
      <c r="L34" s="362">
        <v>0</v>
      </c>
      <c r="M34" s="383">
        <v>18230903</v>
      </c>
      <c r="N34" s="355"/>
      <c r="O34" s="72">
        <v>0</v>
      </c>
      <c r="P34" s="98">
        <v>1</v>
      </c>
      <c r="Q34" s="355"/>
      <c r="R34" s="97">
        <v>3</v>
      </c>
      <c r="S34" s="362">
        <v>4</v>
      </c>
      <c r="T34" s="70">
        <v>43</v>
      </c>
      <c r="U34" s="355"/>
      <c r="V34" s="97">
        <v>68</v>
      </c>
      <c r="W34" s="92"/>
      <c r="X34" s="362">
        <v>0</v>
      </c>
      <c r="Y34" s="362">
        <v>1</v>
      </c>
      <c r="Z34" s="362">
        <v>0</v>
      </c>
      <c r="AA34" s="362">
        <v>0</v>
      </c>
      <c r="AB34" s="70">
        <v>0</v>
      </c>
      <c r="AC34" s="153"/>
      <c r="AD34" s="368" t="s">
        <v>477</v>
      </c>
      <c r="AE34" s="153"/>
      <c r="AF34" s="379">
        <v>1</v>
      </c>
      <c r="AG34" s="381">
        <v>0</v>
      </c>
      <c r="AH34" s="153"/>
      <c r="AI34" s="386" t="s">
        <v>192</v>
      </c>
      <c r="AJ34" s="66" t="s">
        <v>518</v>
      </c>
      <c r="AK34" s="390" t="s">
        <v>193</v>
      </c>
      <c r="AL34" s="153"/>
      <c r="AM34" s="97" t="s">
        <v>527</v>
      </c>
      <c r="AN34" s="70">
        <v>0</v>
      </c>
      <c r="AO34" s="385"/>
      <c r="AP34" s="97">
        <v>1</v>
      </c>
      <c r="AQ34" s="362">
        <v>0</v>
      </c>
      <c r="AR34" s="70">
        <v>0</v>
      </c>
      <c r="AS34" s="153"/>
      <c r="AT34" s="386" t="s">
        <v>192</v>
      </c>
      <c r="AU34" s="62" t="s">
        <v>195</v>
      </c>
      <c r="AV34" s="62" t="s">
        <v>518</v>
      </c>
      <c r="AW34" s="387" t="s">
        <v>193</v>
      </c>
      <c r="AX34" s="387" t="s">
        <v>193</v>
      </c>
      <c r="AY34" s="62">
        <v>0</v>
      </c>
      <c r="AZ34" s="98">
        <v>33</v>
      </c>
      <c r="BA34" s="70">
        <v>0</v>
      </c>
      <c r="BB34" s="153"/>
      <c r="BC34" s="376">
        <v>1.5</v>
      </c>
      <c r="BD34" s="100">
        <v>0</v>
      </c>
      <c r="BE34" s="100">
        <v>1.5</v>
      </c>
      <c r="BF34" s="144">
        <v>1.5</v>
      </c>
      <c r="BG34" s="147">
        <v>1116114</v>
      </c>
      <c r="BH34" s="148">
        <v>664849</v>
      </c>
      <c r="BI34" s="80"/>
      <c r="BJ34" s="362">
        <v>1</v>
      </c>
      <c r="BK34" s="362">
        <v>0</v>
      </c>
      <c r="BL34" s="362">
        <v>0</v>
      </c>
      <c r="BM34" s="362">
        <v>0</v>
      </c>
      <c r="BN34" s="362">
        <v>0</v>
      </c>
      <c r="BO34" s="362">
        <v>0</v>
      </c>
      <c r="BP34" s="364">
        <v>0</v>
      </c>
      <c r="BQ34" s="516">
        <v>0</v>
      </c>
      <c r="BR34" s="81">
        <v>0</v>
      </c>
      <c r="BS34" s="81">
        <v>0</v>
      </c>
      <c r="BT34" s="81">
        <v>0</v>
      </c>
      <c r="BU34" s="81">
        <v>0</v>
      </c>
      <c r="BV34" s="81">
        <v>1</v>
      </c>
      <c r="BW34" s="377">
        <v>0</v>
      </c>
      <c r="BX34" s="81">
        <v>0</v>
      </c>
      <c r="BY34" s="507"/>
      <c r="BZ34" s="81">
        <v>0</v>
      </c>
      <c r="CA34" s="81">
        <v>0</v>
      </c>
      <c r="CB34" s="81">
        <v>0</v>
      </c>
      <c r="CC34" s="81">
        <v>0</v>
      </c>
      <c r="CD34" s="377">
        <v>1</v>
      </c>
      <c r="CE34" s="377">
        <v>1</v>
      </c>
      <c r="CF34" s="505"/>
      <c r="CG34" s="379">
        <v>0</v>
      </c>
      <c r="CH34" s="94">
        <v>0</v>
      </c>
      <c r="CI34" s="94">
        <v>0</v>
      </c>
      <c r="CJ34" s="94">
        <v>0</v>
      </c>
      <c r="CK34" s="94">
        <v>0</v>
      </c>
      <c r="CL34" s="94">
        <v>0</v>
      </c>
      <c r="CM34" s="94">
        <v>1</v>
      </c>
      <c r="CN34" s="94">
        <v>0</v>
      </c>
      <c r="CO34" s="94">
        <v>0</v>
      </c>
      <c r="CP34" s="510"/>
      <c r="CQ34" s="94">
        <v>0</v>
      </c>
      <c r="CR34" s="94">
        <v>1</v>
      </c>
      <c r="CS34" s="94">
        <v>0</v>
      </c>
      <c r="CT34" s="518">
        <v>0</v>
      </c>
      <c r="CU34" s="514">
        <v>1</v>
      </c>
      <c r="CV34" s="94">
        <v>0</v>
      </c>
      <c r="CW34" s="94">
        <v>0</v>
      </c>
      <c r="CX34" s="94">
        <v>0</v>
      </c>
      <c r="CY34" s="94">
        <v>0</v>
      </c>
      <c r="CZ34" s="388"/>
      <c r="DA34" s="81">
        <v>0</v>
      </c>
      <c r="DB34" s="81">
        <v>0</v>
      </c>
      <c r="DC34" s="81">
        <v>0</v>
      </c>
      <c r="DD34" s="81">
        <v>0</v>
      </c>
      <c r="DE34" s="524"/>
      <c r="DF34" s="94">
        <v>0</v>
      </c>
      <c r="DG34" s="94">
        <v>0</v>
      </c>
      <c r="DH34" s="94">
        <v>0</v>
      </c>
      <c r="DI34" s="94">
        <v>1</v>
      </c>
      <c r="DJ34" s="94">
        <v>0</v>
      </c>
      <c r="DK34" s="364">
        <v>0</v>
      </c>
      <c r="DL34" s="514">
        <v>0</v>
      </c>
      <c r="DM34" s="94">
        <v>0</v>
      </c>
      <c r="DN34" s="94">
        <v>1</v>
      </c>
      <c r="DO34" s="94">
        <v>0</v>
      </c>
      <c r="DP34" s="381">
        <v>0</v>
      </c>
      <c r="DQ34" s="381">
        <v>0</v>
      </c>
      <c r="DR34" s="530">
        <v>0</v>
      </c>
      <c r="DS34" s="94">
        <v>0</v>
      </c>
      <c r="DT34" s="94">
        <v>1</v>
      </c>
      <c r="DU34" s="94">
        <v>0</v>
      </c>
      <c r="DV34" s="94">
        <v>0</v>
      </c>
      <c r="DW34" s="94">
        <v>0</v>
      </c>
      <c r="DX34" s="534">
        <v>0</v>
      </c>
      <c r="DY34" s="94">
        <v>1</v>
      </c>
      <c r="DZ34" s="381">
        <v>0</v>
      </c>
      <c r="EA34" s="381">
        <v>0</v>
      </c>
      <c r="EB34" s="153"/>
      <c r="EC34" s="81">
        <v>0</v>
      </c>
      <c r="ED34" s="81">
        <v>0</v>
      </c>
      <c r="EE34" s="81">
        <v>1</v>
      </c>
      <c r="EF34" s="81">
        <v>0</v>
      </c>
      <c r="EG34" s="81">
        <v>0</v>
      </c>
      <c r="EH34" s="81">
        <v>0</v>
      </c>
      <c r="EI34" s="141"/>
      <c r="EJ34" s="94">
        <v>1</v>
      </c>
      <c r="EK34" s="94">
        <v>0</v>
      </c>
      <c r="EL34" s="94">
        <v>0</v>
      </c>
      <c r="EM34" s="94">
        <v>0</v>
      </c>
      <c r="EN34" s="94">
        <v>0</v>
      </c>
      <c r="EO34" s="536">
        <v>1</v>
      </c>
      <c r="EP34" s="81">
        <v>1</v>
      </c>
      <c r="EQ34" s="81">
        <v>0</v>
      </c>
      <c r="ER34" s="81">
        <v>0</v>
      </c>
      <c r="ES34" s="536"/>
      <c r="ET34" s="81">
        <v>0</v>
      </c>
      <c r="EU34" s="81">
        <v>0</v>
      </c>
      <c r="EV34" s="81">
        <v>1</v>
      </c>
      <c r="EW34" s="534"/>
      <c r="EX34" s="94">
        <v>0</v>
      </c>
      <c r="EY34" s="94">
        <v>0</v>
      </c>
      <c r="EZ34" s="94">
        <v>1</v>
      </c>
      <c r="FA34" s="94">
        <v>0</v>
      </c>
      <c r="FB34" s="94">
        <v>0</v>
      </c>
      <c r="FC34" s="94">
        <v>0</v>
      </c>
      <c r="FD34" s="534"/>
      <c r="FE34" s="94">
        <v>1</v>
      </c>
      <c r="FF34" s="94">
        <v>0</v>
      </c>
      <c r="FG34" s="94">
        <v>0</v>
      </c>
      <c r="FH34" s="94">
        <v>0</v>
      </c>
      <c r="FI34" s="94">
        <v>0</v>
      </c>
      <c r="FJ34" s="94">
        <v>0</v>
      </c>
      <c r="FK34" s="94">
        <v>0</v>
      </c>
      <c r="FL34" s="94">
        <v>0</v>
      </c>
      <c r="FM34" s="94">
        <v>0</v>
      </c>
      <c r="FN34" s="94">
        <v>0</v>
      </c>
      <c r="FO34" s="94">
        <v>0</v>
      </c>
      <c r="FP34" s="94">
        <v>0</v>
      </c>
      <c r="FQ34" s="94">
        <v>0</v>
      </c>
      <c r="FR34" s="94">
        <v>0</v>
      </c>
      <c r="FS34" s="536"/>
      <c r="FT34" s="81">
        <v>1</v>
      </c>
      <c r="FU34" s="81">
        <v>0</v>
      </c>
      <c r="FV34" s="81">
        <v>1</v>
      </c>
      <c r="FW34" s="81">
        <v>1</v>
      </c>
      <c r="FX34" s="81">
        <v>0</v>
      </c>
      <c r="FY34" s="81">
        <v>0</v>
      </c>
      <c r="FZ34" s="62" t="s">
        <v>196</v>
      </c>
      <c r="GA34" s="534">
        <v>0</v>
      </c>
      <c r="GB34" s="94">
        <v>0</v>
      </c>
      <c r="GC34" s="94">
        <v>0</v>
      </c>
      <c r="GD34" s="94">
        <v>0</v>
      </c>
      <c r="GE34" s="94">
        <v>0</v>
      </c>
      <c r="GF34" s="94">
        <v>0</v>
      </c>
      <c r="GG34" s="94">
        <v>0</v>
      </c>
      <c r="GH34" s="94">
        <v>0</v>
      </c>
      <c r="GI34" s="94">
        <v>1</v>
      </c>
      <c r="GJ34" s="671"/>
      <c r="GK34" s="671"/>
      <c r="GL34" s="671"/>
      <c r="GM34" s="671"/>
      <c r="GN34" s="671"/>
      <c r="GO34" s="671"/>
      <c r="GP34" s="671"/>
      <c r="GQ34" s="671"/>
      <c r="GR34" s="671"/>
      <c r="GS34" s="671"/>
      <c r="GT34" s="671"/>
      <c r="GU34" s="671"/>
      <c r="GV34" s="671"/>
      <c r="GW34" s="671"/>
      <c r="GX34" s="671"/>
      <c r="GY34" s="671"/>
      <c r="GZ34" s="671"/>
      <c r="HA34" s="671"/>
      <c r="HB34" s="671"/>
      <c r="HC34" s="671"/>
      <c r="HD34" s="671"/>
      <c r="HE34" s="671"/>
      <c r="HF34" s="671"/>
      <c r="HG34" s="671"/>
      <c r="HH34" s="671"/>
      <c r="HI34" s="671"/>
      <c r="HJ34" s="671"/>
      <c r="HK34" s="671"/>
      <c r="HL34" s="671"/>
      <c r="HM34" s="671"/>
      <c r="HN34" s="671"/>
      <c r="HO34" s="671"/>
      <c r="HP34" s="671"/>
      <c r="HQ34" s="671"/>
      <c r="HR34" s="671"/>
      <c r="HS34" s="671"/>
      <c r="HT34" s="671"/>
      <c r="HU34" s="671"/>
      <c r="HV34" s="671"/>
      <c r="HW34" s="671"/>
      <c r="HX34" s="671"/>
      <c r="HY34" s="671"/>
      <c r="HZ34" s="671"/>
      <c r="IA34" s="671"/>
      <c r="IB34" s="671"/>
      <c r="IC34" s="671"/>
      <c r="ID34" s="671"/>
      <c r="IE34" s="671"/>
      <c r="IF34" s="671"/>
      <c r="IG34" s="671"/>
      <c r="IH34" s="671"/>
      <c r="II34" s="671"/>
      <c r="IJ34" s="671"/>
      <c r="IK34" s="671"/>
      <c r="IL34" s="671"/>
      <c r="IM34" s="671"/>
      <c r="IN34" s="671"/>
      <c r="IO34" s="671"/>
      <c r="IP34" s="671"/>
      <c r="IQ34" s="671"/>
      <c r="IR34" s="671"/>
      <c r="IS34" s="671"/>
      <c r="IT34" s="671"/>
      <c r="IU34" s="671"/>
      <c r="IV34" s="671"/>
      <c r="IW34" s="671"/>
      <c r="IX34" s="671"/>
      <c r="IY34" s="671"/>
      <c r="IZ34" s="671"/>
      <c r="JA34" s="671"/>
      <c r="JB34" s="671"/>
      <c r="JC34" s="671"/>
      <c r="JD34" s="671"/>
      <c r="JE34" s="671"/>
      <c r="JF34" s="379"/>
    </row>
    <row r="35" spans="1:266" s="94" customFormat="1">
      <c r="A35" s="671"/>
      <c r="B35" s="88">
        <v>27</v>
      </c>
      <c r="C35" s="1032" t="s">
        <v>528</v>
      </c>
      <c r="D35" s="1032"/>
      <c r="E35" s="355"/>
      <c r="F35" s="97">
        <v>1</v>
      </c>
      <c r="G35" s="70">
        <v>0</v>
      </c>
      <c r="H35" s="355"/>
      <c r="I35" s="1033" t="s">
        <v>528</v>
      </c>
      <c r="J35" s="1034"/>
      <c r="K35" s="362">
        <v>1</v>
      </c>
      <c r="L35" s="362">
        <v>0</v>
      </c>
      <c r="M35" s="383">
        <v>10344803</v>
      </c>
      <c r="N35" s="355"/>
      <c r="O35" s="72">
        <v>0</v>
      </c>
      <c r="P35" s="98">
        <v>1</v>
      </c>
      <c r="Q35" s="355"/>
      <c r="R35" s="97">
        <v>24</v>
      </c>
      <c r="S35" s="362">
        <v>10</v>
      </c>
      <c r="T35" s="70">
        <v>71</v>
      </c>
      <c r="U35" s="355"/>
      <c r="V35" s="97">
        <v>39</v>
      </c>
      <c r="W35" s="92"/>
      <c r="X35" s="362">
        <v>1</v>
      </c>
      <c r="Y35" s="362">
        <v>0</v>
      </c>
      <c r="Z35" s="362">
        <v>0</v>
      </c>
      <c r="AA35" s="362">
        <v>0</v>
      </c>
      <c r="AB35" s="70">
        <v>0</v>
      </c>
      <c r="AC35" s="153"/>
      <c r="AD35" s="368" t="s">
        <v>529</v>
      </c>
      <c r="AE35" s="153"/>
      <c r="AF35" s="379">
        <v>1</v>
      </c>
      <c r="AG35" s="381">
        <v>0</v>
      </c>
      <c r="AH35" s="153"/>
      <c r="AI35" s="386" t="s">
        <v>192</v>
      </c>
      <c r="AJ35" s="66" t="s">
        <v>518</v>
      </c>
      <c r="AK35" s="390" t="s">
        <v>193</v>
      </c>
      <c r="AL35" s="153"/>
      <c r="AM35" s="97" t="s">
        <v>530</v>
      </c>
      <c r="AN35" s="70">
        <v>0</v>
      </c>
      <c r="AO35" s="385"/>
      <c r="AP35" s="97">
        <v>1</v>
      </c>
      <c r="AQ35" s="362">
        <v>0</v>
      </c>
      <c r="AR35" s="70">
        <v>0</v>
      </c>
      <c r="AS35" s="153"/>
      <c r="AT35" s="386" t="s">
        <v>192</v>
      </c>
      <c r="AU35" s="62" t="s">
        <v>195</v>
      </c>
      <c r="AV35" s="62" t="s">
        <v>518</v>
      </c>
      <c r="AW35" s="387" t="s">
        <v>193</v>
      </c>
      <c r="AX35" s="387" t="s">
        <v>193</v>
      </c>
      <c r="AY35" s="62">
        <v>0</v>
      </c>
      <c r="AZ35" s="98">
        <v>32</v>
      </c>
      <c r="BA35" s="70">
        <v>0</v>
      </c>
      <c r="BB35" s="153"/>
      <c r="BC35" s="376">
        <v>4.5999999999999996</v>
      </c>
      <c r="BD35" s="100">
        <v>0</v>
      </c>
      <c r="BE35" s="100">
        <v>4.5999999999999996</v>
      </c>
      <c r="BF35" s="144">
        <v>4.5999999999999996</v>
      </c>
      <c r="BG35" s="147">
        <v>1116279</v>
      </c>
      <c r="BH35" s="148">
        <v>664785</v>
      </c>
      <c r="BI35" s="80"/>
      <c r="BJ35" s="362">
        <v>1</v>
      </c>
      <c r="BK35" s="362">
        <v>0</v>
      </c>
      <c r="BL35" s="362">
        <v>0</v>
      </c>
      <c r="BM35" s="362">
        <v>0</v>
      </c>
      <c r="BN35" s="362">
        <v>0</v>
      </c>
      <c r="BO35" s="362">
        <v>0</v>
      </c>
      <c r="BP35" s="364">
        <v>0</v>
      </c>
      <c r="BQ35" s="516">
        <v>0</v>
      </c>
      <c r="BR35" s="81">
        <v>1</v>
      </c>
      <c r="BS35" s="81">
        <v>0</v>
      </c>
      <c r="BT35" s="81">
        <v>0</v>
      </c>
      <c r="BU35" s="81">
        <v>0</v>
      </c>
      <c r="BV35" s="81">
        <v>0</v>
      </c>
      <c r="BW35" s="377">
        <v>0</v>
      </c>
      <c r="BX35" s="81">
        <v>0</v>
      </c>
      <c r="BY35" s="507"/>
      <c r="BZ35" s="81">
        <v>0</v>
      </c>
      <c r="CA35" s="81">
        <v>0</v>
      </c>
      <c r="CB35" s="81">
        <v>0</v>
      </c>
      <c r="CC35" s="81">
        <v>0</v>
      </c>
      <c r="CD35" s="377">
        <v>1</v>
      </c>
      <c r="CE35" s="377">
        <v>1</v>
      </c>
      <c r="CF35" s="505"/>
      <c r="CG35" s="379">
        <v>0</v>
      </c>
      <c r="CH35" s="94">
        <v>0</v>
      </c>
      <c r="CI35" s="94">
        <v>0</v>
      </c>
      <c r="CJ35" s="94">
        <v>0</v>
      </c>
      <c r="CK35" s="94">
        <v>0</v>
      </c>
      <c r="CL35" s="94">
        <v>0</v>
      </c>
      <c r="CM35" s="94">
        <v>0</v>
      </c>
      <c r="CN35" s="94">
        <v>1</v>
      </c>
      <c r="CO35" s="94">
        <v>0</v>
      </c>
      <c r="CP35" s="510"/>
      <c r="CQ35" s="94">
        <v>0</v>
      </c>
      <c r="CR35" s="94">
        <v>1</v>
      </c>
      <c r="CS35" s="94">
        <v>0</v>
      </c>
      <c r="CT35" s="518">
        <v>0</v>
      </c>
      <c r="CU35" s="514">
        <v>1</v>
      </c>
      <c r="CV35" s="94">
        <v>0</v>
      </c>
      <c r="CW35" s="94">
        <v>0</v>
      </c>
      <c r="CX35" s="94">
        <v>0</v>
      </c>
      <c r="CY35" s="94">
        <v>0</v>
      </c>
      <c r="CZ35" s="388"/>
      <c r="DA35" s="81">
        <v>0</v>
      </c>
      <c r="DB35" s="81">
        <v>0</v>
      </c>
      <c r="DC35" s="81">
        <v>0</v>
      </c>
      <c r="DD35" s="81">
        <v>0</v>
      </c>
      <c r="DE35" s="524"/>
      <c r="DF35" s="94">
        <v>0</v>
      </c>
      <c r="DG35" s="94">
        <v>0</v>
      </c>
      <c r="DH35" s="94">
        <v>0</v>
      </c>
      <c r="DI35" s="94">
        <v>1</v>
      </c>
      <c r="DJ35" s="94">
        <v>0</v>
      </c>
      <c r="DK35" s="364">
        <v>0</v>
      </c>
      <c r="DL35" s="514">
        <v>0</v>
      </c>
      <c r="DM35" s="94">
        <v>0</v>
      </c>
      <c r="DN35" s="94">
        <v>1</v>
      </c>
      <c r="DO35" s="94">
        <v>0</v>
      </c>
      <c r="DP35" s="381">
        <v>0</v>
      </c>
      <c r="DQ35" s="381">
        <v>0</v>
      </c>
      <c r="DR35" s="530">
        <v>0</v>
      </c>
      <c r="DS35" s="94">
        <v>0</v>
      </c>
      <c r="DT35" s="94">
        <v>1</v>
      </c>
      <c r="DU35" s="94">
        <v>0</v>
      </c>
      <c r="DV35" s="94">
        <v>0</v>
      </c>
      <c r="DW35" s="94">
        <v>0</v>
      </c>
      <c r="DX35" s="534">
        <v>0</v>
      </c>
      <c r="DY35" s="94">
        <v>1</v>
      </c>
      <c r="DZ35" s="381">
        <v>0</v>
      </c>
      <c r="EA35" s="381">
        <v>0</v>
      </c>
      <c r="EB35" s="153"/>
      <c r="EC35" s="81">
        <v>0</v>
      </c>
      <c r="ED35" s="81">
        <v>1</v>
      </c>
      <c r="EE35" s="81">
        <v>0</v>
      </c>
      <c r="EF35" s="81">
        <v>0</v>
      </c>
      <c r="EG35" s="81">
        <v>0</v>
      </c>
      <c r="EH35" s="81">
        <v>0</v>
      </c>
      <c r="EI35" s="141"/>
      <c r="EJ35" s="94">
        <v>1</v>
      </c>
      <c r="EK35" s="94">
        <v>0</v>
      </c>
      <c r="EL35" s="94">
        <v>0</v>
      </c>
      <c r="EM35" s="94">
        <v>0</v>
      </c>
      <c r="EN35" s="94">
        <v>0</v>
      </c>
      <c r="EO35" s="536">
        <v>1</v>
      </c>
      <c r="EP35" s="81">
        <v>1</v>
      </c>
      <c r="EQ35" s="81">
        <v>0</v>
      </c>
      <c r="ER35" s="81">
        <v>0</v>
      </c>
      <c r="ES35" s="536"/>
      <c r="ET35" s="81">
        <v>1</v>
      </c>
      <c r="EU35" s="81">
        <v>0</v>
      </c>
      <c r="EV35" s="81">
        <v>0</v>
      </c>
      <c r="EW35" s="534"/>
      <c r="EX35" s="94">
        <v>0</v>
      </c>
      <c r="EY35" s="94">
        <v>0</v>
      </c>
      <c r="EZ35" s="94">
        <v>1</v>
      </c>
      <c r="FA35" s="94">
        <v>0</v>
      </c>
      <c r="FB35" s="94">
        <v>0</v>
      </c>
      <c r="FC35" s="94">
        <v>0</v>
      </c>
      <c r="FD35" s="534"/>
      <c r="FE35" s="94">
        <v>1</v>
      </c>
      <c r="FF35" s="94">
        <v>0</v>
      </c>
      <c r="FG35" s="94">
        <v>0</v>
      </c>
      <c r="FH35" s="94">
        <v>0</v>
      </c>
      <c r="FI35" s="94">
        <v>0</v>
      </c>
      <c r="FJ35" s="94">
        <v>0</v>
      </c>
      <c r="FK35" s="94">
        <v>0</v>
      </c>
      <c r="FL35" s="94">
        <v>0</v>
      </c>
      <c r="FM35" s="94">
        <v>0</v>
      </c>
      <c r="FN35" s="94">
        <v>0</v>
      </c>
      <c r="FO35" s="94">
        <v>0</v>
      </c>
      <c r="FP35" s="94">
        <v>0</v>
      </c>
      <c r="FQ35" s="94">
        <v>0</v>
      </c>
      <c r="FR35" s="94">
        <v>0</v>
      </c>
      <c r="FS35" s="536"/>
      <c r="FT35" s="81">
        <v>0</v>
      </c>
      <c r="FU35" s="81">
        <v>0</v>
      </c>
      <c r="FV35" s="81">
        <v>0</v>
      </c>
      <c r="FW35" s="81">
        <v>0</v>
      </c>
      <c r="FX35" s="81">
        <v>0</v>
      </c>
      <c r="FY35" s="81">
        <v>1</v>
      </c>
      <c r="FZ35" s="62" t="s">
        <v>196</v>
      </c>
      <c r="GA35" s="534">
        <v>0</v>
      </c>
      <c r="GB35" s="94">
        <v>0</v>
      </c>
      <c r="GC35" s="94">
        <v>1</v>
      </c>
      <c r="GD35" s="94">
        <v>0</v>
      </c>
      <c r="GE35" s="94">
        <v>0</v>
      </c>
      <c r="GF35" s="94">
        <v>0</v>
      </c>
      <c r="GG35" s="94">
        <v>0</v>
      </c>
      <c r="GH35" s="94">
        <v>0</v>
      </c>
      <c r="GI35" s="94">
        <v>1</v>
      </c>
      <c r="GJ35" s="671"/>
      <c r="GK35" s="671"/>
      <c r="GL35" s="671"/>
      <c r="GM35" s="671"/>
      <c r="GN35" s="671"/>
      <c r="GO35" s="671"/>
      <c r="GP35" s="671"/>
      <c r="GQ35" s="671"/>
      <c r="GR35" s="671"/>
      <c r="GS35" s="671"/>
      <c r="GT35" s="671"/>
      <c r="GU35" s="671"/>
      <c r="GV35" s="671"/>
      <c r="GW35" s="671"/>
      <c r="GX35" s="671"/>
      <c r="GY35" s="671"/>
      <c r="GZ35" s="671"/>
      <c r="HA35" s="671"/>
      <c r="HB35" s="671"/>
      <c r="HC35" s="671"/>
      <c r="HD35" s="671"/>
      <c r="HE35" s="671"/>
      <c r="HF35" s="671"/>
      <c r="HG35" s="671"/>
      <c r="HH35" s="671"/>
      <c r="HI35" s="671"/>
      <c r="HJ35" s="671"/>
      <c r="HK35" s="671"/>
      <c r="HL35" s="671"/>
      <c r="HM35" s="671"/>
      <c r="HN35" s="671"/>
      <c r="HO35" s="671"/>
      <c r="HP35" s="671"/>
      <c r="HQ35" s="671"/>
      <c r="HR35" s="671"/>
      <c r="HS35" s="671"/>
      <c r="HT35" s="671"/>
      <c r="HU35" s="671"/>
      <c r="HV35" s="671"/>
      <c r="HW35" s="671"/>
      <c r="HX35" s="671"/>
      <c r="HY35" s="671"/>
      <c r="HZ35" s="671"/>
      <c r="IA35" s="671"/>
      <c r="IB35" s="671"/>
      <c r="IC35" s="671"/>
      <c r="ID35" s="671"/>
      <c r="IE35" s="671"/>
      <c r="IF35" s="671"/>
      <c r="IG35" s="671"/>
      <c r="IH35" s="671"/>
      <c r="II35" s="671"/>
      <c r="IJ35" s="671"/>
      <c r="IK35" s="671"/>
      <c r="IL35" s="671"/>
      <c r="IM35" s="671"/>
      <c r="IN35" s="671"/>
      <c r="IO35" s="671"/>
      <c r="IP35" s="671"/>
      <c r="IQ35" s="671"/>
      <c r="IR35" s="671"/>
      <c r="IS35" s="671"/>
      <c r="IT35" s="671"/>
      <c r="IU35" s="671"/>
      <c r="IV35" s="671"/>
      <c r="IW35" s="671"/>
      <c r="IX35" s="671"/>
      <c r="IY35" s="671"/>
      <c r="IZ35" s="671"/>
      <c r="JA35" s="671"/>
      <c r="JB35" s="671"/>
      <c r="JC35" s="671"/>
      <c r="JD35" s="671"/>
      <c r="JE35" s="671"/>
      <c r="JF35" s="379"/>
    </row>
    <row r="36" spans="1:266" s="94" customFormat="1">
      <c r="A36" s="671"/>
      <c r="B36" s="88">
        <v>28</v>
      </c>
      <c r="C36" s="1032" t="s">
        <v>531</v>
      </c>
      <c r="D36" s="1032"/>
      <c r="E36" s="355"/>
      <c r="F36" s="97">
        <v>1</v>
      </c>
      <c r="G36" s="70">
        <v>0</v>
      </c>
      <c r="H36" s="355"/>
      <c r="I36" s="1033" t="s">
        <v>531</v>
      </c>
      <c r="J36" s="1034"/>
      <c r="K36" s="362">
        <v>1</v>
      </c>
      <c r="L36" s="362">
        <v>0</v>
      </c>
      <c r="M36" s="383">
        <v>2846555</v>
      </c>
      <c r="N36" s="355"/>
      <c r="O36" s="72">
        <v>1</v>
      </c>
      <c r="P36" s="98">
        <v>0</v>
      </c>
      <c r="Q36" s="355"/>
      <c r="R36" s="97">
        <v>1</v>
      </c>
      <c r="S36" s="362">
        <v>6</v>
      </c>
      <c r="T36" s="70">
        <v>41</v>
      </c>
      <c r="U36" s="355"/>
      <c r="V36" s="97">
        <v>70</v>
      </c>
      <c r="W36" s="92"/>
      <c r="X36" s="362">
        <v>0</v>
      </c>
      <c r="Y36" s="362">
        <v>0</v>
      </c>
      <c r="Z36" s="362">
        <v>0</v>
      </c>
      <c r="AA36" s="362">
        <v>0</v>
      </c>
      <c r="AB36" s="70">
        <v>1</v>
      </c>
      <c r="AC36" s="153"/>
      <c r="AD36" s="368" t="s">
        <v>477</v>
      </c>
      <c r="AE36" s="153"/>
      <c r="AF36" s="379">
        <v>0</v>
      </c>
      <c r="AG36" s="381">
        <v>1</v>
      </c>
      <c r="AH36" s="153"/>
      <c r="AI36" s="386" t="s">
        <v>192</v>
      </c>
      <c r="AJ36" s="66" t="s">
        <v>518</v>
      </c>
      <c r="AK36" s="390" t="s">
        <v>193</v>
      </c>
      <c r="AL36" s="153"/>
      <c r="AM36" s="97" t="s">
        <v>532</v>
      </c>
      <c r="AN36" s="70">
        <v>0</v>
      </c>
      <c r="AO36" s="385"/>
      <c r="AP36" s="97">
        <v>1</v>
      </c>
      <c r="AQ36" s="362">
        <v>0</v>
      </c>
      <c r="AR36" s="70">
        <v>0</v>
      </c>
      <c r="AS36" s="153"/>
      <c r="AT36" s="386" t="s">
        <v>192</v>
      </c>
      <c r="AU36" s="62" t="s">
        <v>195</v>
      </c>
      <c r="AV36" s="62" t="s">
        <v>518</v>
      </c>
      <c r="AW36" s="387" t="s">
        <v>193</v>
      </c>
      <c r="AX36" s="387" t="s">
        <v>193</v>
      </c>
      <c r="AY36" s="62">
        <v>0</v>
      </c>
      <c r="AZ36" s="98">
        <v>30</v>
      </c>
      <c r="BA36" s="70">
        <v>0</v>
      </c>
      <c r="BB36" s="153"/>
      <c r="BC36" s="376">
        <v>4.5</v>
      </c>
      <c r="BD36" s="100">
        <v>0.5</v>
      </c>
      <c r="BE36" s="100">
        <v>4</v>
      </c>
      <c r="BF36" s="144">
        <v>4</v>
      </c>
      <c r="BG36" s="147">
        <v>1116540</v>
      </c>
      <c r="BH36" s="148">
        <v>665231</v>
      </c>
      <c r="BI36" s="80"/>
      <c r="BJ36" s="362">
        <v>1</v>
      </c>
      <c r="BK36" s="362">
        <v>0</v>
      </c>
      <c r="BL36" s="362">
        <v>0</v>
      </c>
      <c r="BM36" s="362">
        <v>0</v>
      </c>
      <c r="BN36" s="362">
        <v>0</v>
      </c>
      <c r="BO36" s="362">
        <v>0</v>
      </c>
      <c r="BP36" s="364">
        <v>0</v>
      </c>
      <c r="BQ36" s="516">
        <v>1</v>
      </c>
      <c r="BR36" s="81">
        <v>0</v>
      </c>
      <c r="BS36" s="81">
        <v>1</v>
      </c>
      <c r="BT36" s="81">
        <v>0</v>
      </c>
      <c r="BU36" s="81">
        <v>0</v>
      </c>
      <c r="BV36" s="81">
        <v>0</v>
      </c>
      <c r="BW36" s="377">
        <v>0</v>
      </c>
      <c r="BX36" s="81">
        <v>0</v>
      </c>
      <c r="BY36" s="507"/>
      <c r="BZ36" s="81">
        <v>0</v>
      </c>
      <c r="CA36" s="81">
        <v>0</v>
      </c>
      <c r="CB36" s="81">
        <v>0</v>
      </c>
      <c r="CC36" s="81">
        <v>0</v>
      </c>
      <c r="CD36" s="377">
        <v>1</v>
      </c>
      <c r="CE36" s="377">
        <v>1</v>
      </c>
      <c r="CF36" s="505"/>
      <c r="CG36" s="379">
        <v>0</v>
      </c>
      <c r="CH36" s="94">
        <v>0</v>
      </c>
      <c r="CI36" s="94">
        <v>0</v>
      </c>
      <c r="CJ36" s="94">
        <v>0</v>
      </c>
      <c r="CK36" s="94">
        <v>0</v>
      </c>
      <c r="CL36" s="94">
        <v>0</v>
      </c>
      <c r="CM36" s="94">
        <v>0</v>
      </c>
      <c r="CN36" s="94">
        <v>1</v>
      </c>
      <c r="CO36" s="94">
        <v>0</v>
      </c>
      <c r="CP36" s="510"/>
      <c r="CQ36" s="94">
        <v>0</v>
      </c>
      <c r="CR36" s="94">
        <v>0</v>
      </c>
      <c r="CS36" s="94">
        <v>0</v>
      </c>
      <c r="CT36" s="518">
        <v>0</v>
      </c>
      <c r="CU36" s="514">
        <v>0</v>
      </c>
      <c r="CV36" s="94">
        <v>0</v>
      </c>
      <c r="CW36" s="94">
        <v>0</v>
      </c>
      <c r="CX36" s="94">
        <v>0</v>
      </c>
      <c r="CY36" s="94">
        <v>0</v>
      </c>
      <c r="CZ36" s="388"/>
      <c r="DA36" s="81">
        <v>0</v>
      </c>
      <c r="DB36" s="81">
        <v>0</v>
      </c>
      <c r="DC36" s="81">
        <v>0</v>
      </c>
      <c r="DD36" s="81">
        <v>0</v>
      </c>
      <c r="DE36" s="524"/>
      <c r="DF36" s="94">
        <v>0</v>
      </c>
      <c r="DG36" s="94">
        <v>0</v>
      </c>
      <c r="DH36" s="94">
        <v>0</v>
      </c>
      <c r="DI36" s="94">
        <v>0</v>
      </c>
      <c r="DJ36" s="94">
        <v>0</v>
      </c>
      <c r="DK36" s="364">
        <v>0</v>
      </c>
      <c r="DL36" s="514">
        <v>0</v>
      </c>
      <c r="DM36" s="94">
        <v>0</v>
      </c>
      <c r="DN36" s="94">
        <v>0</v>
      </c>
      <c r="DO36" s="94">
        <v>0</v>
      </c>
      <c r="DP36" s="381">
        <v>0</v>
      </c>
      <c r="DQ36" s="381">
        <v>0</v>
      </c>
      <c r="DR36" s="530">
        <v>0</v>
      </c>
      <c r="DS36" s="94">
        <v>0</v>
      </c>
      <c r="DT36" s="94">
        <v>0</v>
      </c>
      <c r="DU36" s="94">
        <v>0</v>
      </c>
      <c r="DV36" s="94">
        <v>0</v>
      </c>
      <c r="DW36" s="94">
        <v>0</v>
      </c>
      <c r="DX36" s="534">
        <v>0</v>
      </c>
      <c r="DY36" s="94">
        <v>0</v>
      </c>
      <c r="DZ36" s="381">
        <v>0</v>
      </c>
      <c r="EA36" s="381">
        <v>0</v>
      </c>
      <c r="EB36" s="153"/>
      <c r="EC36" s="81">
        <v>0</v>
      </c>
      <c r="ED36" s="81">
        <v>0</v>
      </c>
      <c r="EE36" s="81">
        <v>0</v>
      </c>
      <c r="EF36" s="81">
        <v>0</v>
      </c>
      <c r="EG36" s="81">
        <v>0</v>
      </c>
      <c r="EH36" s="81">
        <v>0</v>
      </c>
      <c r="EI36" s="141"/>
      <c r="EJ36" s="94">
        <v>1</v>
      </c>
      <c r="EK36" s="94">
        <v>0</v>
      </c>
      <c r="EL36" s="94">
        <v>0</v>
      </c>
      <c r="EM36" s="94">
        <v>0</v>
      </c>
      <c r="EN36" s="94">
        <v>0</v>
      </c>
      <c r="EO36" s="536">
        <v>1</v>
      </c>
      <c r="EP36" s="81">
        <v>1</v>
      </c>
      <c r="EQ36" s="81">
        <v>0</v>
      </c>
      <c r="ER36" s="81">
        <v>0</v>
      </c>
      <c r="ES36" s="536"/>
      <c r="ET36" s="81">
        <v>0</v>
      </c>
      <c r="EU36" s="81">
        <v>1</v>
      </c>
      <c r="EV36" s="81">
        <v>0</v>
      </c>
      <c r="EW36" s="534"/>
      <c r="EX36" s="94">
        <v>0</v>
      </c>
      <c r="EY36" s="94">
        <v>0</v>
      </c>
      <c r="EZ36" s="94">
        <v>0</v>
      </c>
      <c r="FA36" s="94">
        <v>0</v>
      </c>
      <c r="FB36" s="94">
        <v>0</v>
      </c>
      <c r="FC36" s="94">
        <v>0</v>
      </c>
      <c r="FD36" s="534"/>
      <c r="FE36" s="94">
        <v>0</v>
      </c>
      <c r="FF36" s="94">
        <v>0</v>
      </c>
      <c r="FG36" s="94">
        <v>0</v>
      </c>
      <c r="FH36" s="94">
        <v>0</v>
      </c>
      <c r="FI36" s="94">
        <v>0</v>
      </c>
      <c r="FJ36" s="94">
        <v>0</v>
      </c>
      <c r="FK36" s="94">
        <v>0</v>
      </c>
      <c r="FL36" s="94">
        <v>0</v>
      </c>
      <c r="FM36" s="94">
        <v>0</v>
      </c>
      <c r="FN36" s="94">
        <v>0</v>
      </c>
      <c r="FO36" s="94">
        <v>0</v>
      </c>
      <c r="FP36" s="94">
        <v>0</v>
      </c>
      <c r="FQ36" s="94">
        <v>0</v>
      </c>
      <c r="FR36" s="94">
        <v>0</v>
      </c>
      <c r="FS36" s="536"/>
      <c r="FT36" s="81">
        <v>0</v>
      </c>
      <c r="FU36" s="81">
        <v>1</v>
      </c>
      <c r="FV36" s="81">
        <v>0</v>
      </c>
      <c r="FW36" s="81">
        <v>0</v>
      </c>
      <c r="FX36" s="81">
        <v>1</v>
      </c>
      <c r="FY36" s="81">
        <v>0</v>
      </c>
      <c r="FZ36" s="62" t="s">
        <v>533</v>
      </c>
      <c r="GA36" s="534">
        <v>1</v>
      </c>
      <c r="GB36" s="94">
        <v>0</v>
      </c>
      <c r="GC36" s="94">
        <v>0</v>
      </c>
      <c r="GD36" s="94">
        <v>0</v>
      </c>
      <c r="GE36" s="94">
        <v>0</v>
      </c>
      <c r="GF36" s="94">
        <v>0</v>
      </c>
      <c r="GG36" s="94">
        <v>0</v>
      </c>
      <c r="GH36" s="94">
        <v>0</v>
      </c>
      <c r="GI36" s="94">
        <v>1</v>
      </c>
      <c r="GJ36" s="671"/>
      <c r="GK36" s="671"/>
      <c r="GL36" s="671"/>
      <c r="GM36" s="671"/>
      <c r="GN36" s="671"/>
      <c r="GO36" s="671"/>
      <c r="GP36" s="671"/>
      <c r="GQ36" s="671"/>
      <c r="GR36" s="671"/>
      <c r="GS36" s="671"/>
      <c r="GT36" s="671"/>
      <c r="GU36" s="671"/>
      <c r="GV36" s="671"/>
      <c r="GW36" s="671"/>
      <c r="GX36" s="671"/>
      <c r="GY36" s="671"/>
      <c r="GZ36" s="671"/>
      <c r="HA36" s="671"/>
      <c r="HB36" s="671"/>
      <c r="HC36" s="671"/>
      <c r="HD36" s="671"/>
      <c r="HE36" s="671"/>
      <c r="HF36" s="671"/>
      <c r="HG36" s="671"/>
      <c r="HH36" s="671"/>
      <c r="HI36" s="671"/>
      <c r="HJ36" s="671"/>
      <c r="HK36" s="671"/>
      <c r="HL36" s="671"/>
      <c r="HM36" s="671"/>
      <c r="HN36" s="671"/>
      <c r="HO36" s="671"/>
      <c r="HP36" s="671"/>
      <c r="HQ36" s="671"/>
      <c r="HR36" s="671"/>
      <c r="HS36" s="671"/>
      <c r="HT36" s="671"/>
      <c r="HU36" s="671"/>
      <c r="HV36" s="671"/>
      <c r="HW36" s="671"/>
      <c r="HX36" s="671"/>
      <c r="HY36" s="671"/>
      <c r="HZ36" s="671"/>
      <c r="IA36" s="671"/>
      <c r="IB36" s="671"/>
      <c r="IC36" s="671"/>
      <c r="ID36" s="671"/>
      <c r="IE36" s="671"/>
      <c r="IF36" s="671"/>
      <c r="IG36" s="671"/>
      <c r="IH36" s="671"/>
      <c r="II36" s="671"/>
      <c r="IJ36" s="671"/>
      <c r="IK36" s="671"/>
      <c r="IL36" s="671"/>
      <c r="IM36" s="671"/>
      <c r="IN36" s="671"/>
      <c r="IO36" s="671"/>
      <c r="IP36" s="671"/>
      <c r="IQ36" s="671"/>
      <c r="IR36" s="671"/>
      <c r="IS36" s="671"/>
      <c r="IT36" s="671"/>
      <c r="IU36" s="671"/>
      <c r="IV36" s="671"/>
      <c r="IW36" s="671"/>
      <c r="IX36" s="671"/>
      <c r="IY36" s="671"/>
      <c r="IZ36" s="671"/>
      <c r="JA36" s="671"/>
      <c r="JB36" s="671"/>
      <c r="JC36" s="671"/>
      <c r="JD36" s="671"/>
      <c r="JE36" s="671"/>
      <c r="JF36" s="379"/>
    </row>
    <row r="37" spans="1:266" s="94" customFormat="1">
      <c r="A37" s="671"/>
      <c r="B37" s="88">
        <v>29</v>
      </c>
      <c r="C37" s="1044" t="s">
        <v>534</v>
      </c>
      <c r="D37" s="1044"/>
      <c r="E37" s="329"/>
      <c r="F37" s="72">
        <v>1</v>
      </c>
      <c r="G37" s="98">
        <v>0</v>
      </c>
      <c r="H37" s="329"/>
      <c r="I37" s="1045" t="s">
        <v>534</v>
      </c>
      <c r="J37" s="1046"/>
      <c r="K37" s="62">
        <v>1</v>
      </c>
      <c r="L37" s="62">
        <v>0</v>
      </c>
      <c r="M37" s="366">
        <v>8680286</v>
      </c>
      <c r="N37" s="329"/>
      <c r="O37" s="72">
        <v>0</v>
      </c>
      <c r="P37" s="98">
        <v>1</v>
      </c>
      <c r="Q37" s="329"/>
      <c r="R37" s="72">
        <v>7</v>
      </c>
      <c r="S37" s="62">
        <v>11</v>
      </c>
      <c r="T37" s="98">
        <v>63</v>
      </c>
      <c r="U37" s="329"/>
      <c r="V37" s="72">
        <v>48</v>
      </c>
      <c r="W37" s="64"/>
      <c r="X37" s="62">
        <v>0</v>
      </c>
      <c r="Y37" s="62">
        <v>1</v>
      </c>
      <c r="Z37" s="62">
        <v>0</v>
      </c>
      <c r="AA37" s="62">
        <v>0</v>
      </c>
      <c r="AB37" s="98">
        <v>0</v>
      </c>
      <c r="AC37" s="260"/>
      <c r="AD37" s="405" t="s">
        <v>477</v>
      </c>
      <c r="AE37" s="260"/>
      <c r="AF37" s="406">
        <v>1</v>
      </c>
      <c r="AG37" s="407">
        <v>0</v>
      </c>
      <c r="AH37" s="260"/>
      <c r="AI37" s="386" t="s">
        <v>192</v>
      </c>
      <c r="AJ37" s="66" t="s">
        <v>518</v>
      </c>
      <c r="AK37" s="390" t="s">
        <v>193</v>
      </c>
      <c r="AL37" s="260"/>
      <c r="AM37" s="72" t="s">
        <v>535</v>
      </c>
      <c r="AN37" s="98">
        <v>0</v>
      </c>
      <c r="AO37" s="408"/>
      <c r="AP37" s="72">
        <v>1</v>
      </c>
      <c r="AQ37" s="62">
        <v>0</v>
      </c>
      <c r="AR37" s="98">
        <v>0</v>
      </c>
      <c r="AS37" s="260"/>
      <c r="AT37" s="386" t="s">
        <v>192</v>
      </c>
      <c r="AU37" s="62" t="s">
        <v>195</v>
      </c>
      <c r="AV37" s="62" t="s">
        <v>518</v>
      </c>
      <c r="AW37" s="387" t="s">
        <v>193</v>
      </c>
      <c r="AX37" s="387" t="s">
        <v>193</v>
      </c>
      <c r="AY37" s="62">
        <v>0</v>
      </c>
      <c r="AZ37" s="98">
        <v>27</v>
      </c>
      <c r="BA37" s="98">
        <v>0</v>
      </c>
      <c r="BB37" s="260"/>
      <c r="BC37" s="409">
        <v>3.5</v>
      </c>
      <c r="BD37" s="76">
        <v>0</v>
      </c>
      <c r="BE37" s="76">
        <v>3.5</v>
      </c>
      <c r="BF37" s="77">
        <v>3.5</v>
      </c>
      <c r="BG37" s="148">
        <v>1116364</v>
      </c>
      <c r="BH37" s="148">
        <v>665290</v>
      </c>
      <c r="BI37" s="80"/>
      <c r="BJ37" s="62">
        <v>1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516">
        <v>0</v>
      </c>
      <c r="BR37" s="81">
        <v>1</v>
      </c>
      <c r="BS37" s="81">
        <v>0</v>
      </c>
      <c r="BT37" s="81">
        <v>0</v>
      </c>
      <c r="BU37" s="81">
        <v>0</v>
      </c>
      <c r="BV37" s="81">
        <v>0</v>
      </c>
      <c r="BW37" s="377">
        <v>0</v>
      </c>
      <c r="BX37" s="81">
        <v>0</v>
      </c>
      <c r="BY37" s="507"/>
      <c r="BZ37" s="81">
        <v>0</v>
      </c>
      <c r="CA37" s="81">
        <v>0</v>
      </c>
      <c r="CB37" s="81">
        <v>0</v>
      </c>
      <c r="CC37" s="81">
        <v>0</v>
      </c>
      <c r="CD37" s="377">
        <v>1</v>
      </c>
      <c r="CE37" s="377">
        <v>1</v>
      </c>
      <c r="CF37" s="507"/>
      <c r="CG37" s="378">
        <v>0</v>
      </c>
      <c r="CH37" s="81">
        <v>0</v>
      </c>
      <c r="CI37" s="81">
        <v>1</v>
      </c>
      <c r="CJ37" s="81">
        <v>0</v>
      </c>
      <c r="CK37" s="81">
        <v>0</v>
      </c>
      <c r="CL37" s="81">
        <v>0</v>
      </c>
      <c r="CM37" s="81">
        <v>0</v>
      </c>
      <c r="CN37" s="81">
        <v>0</v>
      </c>
      <c r="CO37" s="81">
        <v>0</v>
      </c>
      <c r="CP37" s="512"/>
      <c r="CQ37" s="81">
        <v>0</v>
      </c>
      <c r="CR37" s="81">
        <v>1</v>
      </c>
      <c r="CS37" s="81">
        <v>0</v>
      </c>
      <c r="CT37" s="520">
        <v>0</v>
      </c>
      <c r="CU37" s="516">
        <v>1</v>
      </c>
      <c r="CV37" s="81">
        <v>0</v>
      </c>
      <c r="CW37" s="81">
        <v>0</v>
      </c>
      <c r="CX37" s="81">
        <v>0</v>
      </c>
      <c r="CY37" s="94">
        <v>0</v>
      </c>
      <c r="CZ37" s="410"/>
      <c r="DA37" s="81">
        <v>0</v>
      </c>
      <c r="DB37" s="81">
        <v>1</v>
      </c>
      <c r="DC37" s="81">
        <v>0</v>
      </c>
      <c r="DD37" s="81">
        <v>0</v>
      </c>
      <c r="DE37" s="526"/>
      <c r="DF37" s="81">
        <v>0</v>
      </c>
      <c r="DG37" s="81">
        <v>0</v>
      </c>
      <c r="DH37" s="81">
        <v>0</v>
      </c>
      <c r="DI37" s="81">
        <v>0</v>
      </c>
      <c r="DJ37" s="81">
        <v>0</v>
      </c>
      <c r="DK37" s="62">
        <v>0</v>
      </c>
      <c r="DL37" s="516">
        <v>0</v>
      </c>
      <c r="DM37" s="81">
        <v>0</v>
      </c>
      <c r="DN37" s="81">
        <v>1</v>
      </c>
      <c r="DO37" s="81">
        <v>0</v>
      </c>
      <c r="DP37" s="377">
        <v>0</v>
      </c>
      <c r="DQ37" s="377">
        <v>0</v>
      </c>
      <c r="DR37" s="532">
        <v>0</v>
      </c>
      <c r="DS37" s="81">
        <v>0</v>
      </c>
      <c r="DT37" s="81">
        <v>1</v>
      </c>
      <c r="DU37" s="81">
        <v>0</v>
      </c>
      <c r="DV37" s="81">
        <v>0</v>
      </c>
      <c r="DW37" s="81">
        <v>0</v>
      </c>
      <c r="DX37" s="536">
        <v>0</v>
      </c>
      <c r="DY37" s="81">
        <v>1</v>
      </c>
      <c r="DZ37" s="377">
        <v>0</v>
      </c>
      <c r="EA37" s="377">
        <v>0</v>
      </c>
      <c r="EB37" s="260"/>
      <c r="EC37" s="81">
        <v>0</v>
      </c>
      <c r="ED37" s="81">
        <v>0</v>
      </c>
      <c r="EE37" s="81">
        <v>0</v>
      </c>
      <c r="EF37" s="81">
        <v>0</v>
      </c>
      <c r="EG37" s="81">
        <v>0</v>
      </c>
      <c r="EH37" s="81">
        <v>0</v>
      </c>
      <c r="EI37" s="86"/>
      <c r="EJ37" s="81">
        <v>1</v>
      </c>
      <c r="EK37" s="81">
        <v>0</v>
      </c>
      <c r="EL37" s="81">
        <v>0</v>
      </c>
      <c r="EM37" s="81">
        <v>0</v>
      </c>
      <c r="EN37" s="81">
        <v>0</v>
      </c>
      <c r="EO37" s="536">
        <v>1</v>
      </c>
      <c r="EP37" s="81">
        <v>1</v>
      </c>
      <c r="EQ37" s="81">
        <v>0</v>
      </c>
      <c r="ER37" s="81">
        <v>0</v>
      </c>
      <c r="ES37" s="536"/>
      <c r="ET37" s="81">
        <v>1</v>
      </c>
      <c r="EU37" s="81">
        <v>0</v>
      </c>
      <c r="EV37" s="81">
        <v>0</v>
      </c>
      <c r="EW37" s="536"/>
      <c r="EX37" s="81">
        <v>0</v>
      </c>
      <c r="EY37" s="81">
        <v>1</v>
      </c>
      <c r="EZ37" s="81">
        <v>0</v>
      </c>
      <c r="FA37" s="81">
        <v>0</v>
      </c>
      <c r="FB37" s="81">
        <v>0</v>
      </c>
      <c r="FC37" s="81">
        <v>0</v>
      </c>
      <c r="FD37" s="536"/>
      <c r="FE37" s="81">
        <v>1</v>
      </c>
      <c r="FF37" s="81">
        <v>0</v>
      </c>
      <c r="FG37" s="81">
        <v>0</v>
      </c>
      <c r="FH37" s="81">
        <v>0</v>
      </c>
      <c r="FI37" s="81">
        <v>0</v>
      </c>
      <c r="FJ37" s="81">
        <v>0</v>
      </c>
      <c r="FK37" s="81">
        <v>0</v>
      </c>
      <c r="FL37" s="81">
        <v>0</v>
      </c>
      <c r="FM37" s="81">
        <v>0</v>
      </c>
      <c r="FN37" s="81">
        <v>0</v>
      </c>
      <c r="FO37" s="81">
        <v>0</v>
      </c>
      <c r="FP37" s="81">
        <v>0</v>
      </c>
      <c r="FQ37" s="81">
        <v>0</v>
      </c>
      <c r="FR37" s="81">
        <v>0</v>
      </c>
      <c r="FS37" s="536"/>
      <c r="FT37" s="81">
        <v>0</v>
      </c>
      <c r="FU37" s="81">
        <v>0</v>
      </c>
      <c r="FV37" s="81">
        <v>0</v>
      </c>
      <c r="FW37" s="81">
        <v>0</v>
      </c>
      <c r="FX37" s="81">
        <v>0</v>
      </c>
      <c r="FY37" s="81">
        <v>1</v>
      </c>
      <c r="FZ37" s="66" t="s">
        <v>217</v>
      </c>
      <c r="GA37" s="536">
        <v>1</v>
      </c>
      <c r="GB37" s="81">
        <v>0</v>
      </c>
      <c r="GC37" s="81">
        <v>0</v>
      </c>
      <c r="GD37" s="81">
        <v>0</v>
      </c>
      <c r="GE37" s="81">
        <v>0</v>
      </c>
      <c r="GF37" s="81">
        <v>0</v>
      </c>
      <c r="GG37" s="81">
        <v>0</v>
      </c>
      <c r="GH37" s="81">
        <v>0</v>
      </c>
      <c r="GI37" s="81">
        <v>1</v>
      </c>
      <c r="GJ37" s="671"/>
      <c r="GK37" s="671"/>
      <c r="GL37" s="671"/>
      <c r="GM37" s="671"/>
      <c r="GN37" s="671"/>
      <c r="GO37" s="671"/>
      <c r="GP37" s="671"/>
      <c r="GQ37" s="671"/>
      <c r="GR37" s="671"/>
      <c r="GS37" s="671"/>
      <c r="GT37" s="671"/>
      <c r="GU37" s="671"/>
      <c r="GV37" s="671"/>
      <c r="GW37" s="671"/>
      <c r="GX37" s="671"/>
      <c r="GY37" s="671"/>
      <c r="GZ37" s="671"/>
      <c r="HA37" s="671"/>
      <c r="HB37" s="671"/>
      <c r="HC37" s="671"/>
      <c r="HD37" s="671"/>
      <c r="HE37" s="671"/>
      <c r="HF37" s="671"/>
      <c r="HG37" s="671"/>
      <c r="HH37" s="671"/>
      <c r="HI37" s="671"/>
      <c r="HJ37" s="671"/>
      <c r="HK37" s="671"/>
      <c r="HL37" s="671"/>
      <c r="HM37" s="671"/>
      <c r="HN37" s="671"/>
      <c r="HO37" s="671"/>
      <c r="HP37" s="671"/>
      <c r="HQ37" s="671"/>
      <c r="HR37" s="671"/>
      <c r="HS37" s="671"/>
      <c r="HT37" s="671"/>
      <c r="HU37" s="671"/>
      <c r="HV37" s="671"/>
      <c r="HW37" s="671"/>
      <c r="HX37" s="671"/>
      <c r="HY37" s="671"/>
      <c r="HZ37" s="671"/>
      <c r="IA37" s="671"/>
      <c r="IB37" s="671"/>
      <c r="IC37" s="671"/>
      <c r="ID37" s="671"/>
      <c r="IE37" s="671"/>
      <c r="IF37" s="671"/>
      <c r="IG37" s="671"/>
      <c r="IH37" s="671"/>
      <c r="II37" s="671"/>
      <c r="IJ37" s="671"/>
      <c r="IK37" s="671"/>
      <c r="IL37" s="671"/>
      <c r="IM37" s="671"/>
      <c r="IN37" s="671"/>
      <c r="IO37" s="671"/>
      <c r="IP37" s="671"/>
      <c r="IQ37" s="671"/>
      <c r="IR37" s="671"/>
      <c r="IS37" s="671"/>
      <c r="IT37" s="671"/>
      <c r="IU37" s="671"/>
      <c r="IV37" s="671"/>
      <c r="IW37" s="671"/>
      <c r="IX37" s="671"/>
      <c r="IY37" s="671"/>
      <c r="IZ37" s="671"/>
      <c r="JA37" s="671"/>
      <c r="JB37" s="671"/>
      <c r="JC37" s="671"/>
      <c r="JD37" s="671"/>
      <c r="JE37" s="671"/>
      <c r="JF37" s="379"/>
    </row>
    <row r="38" spans="1:266" s="94" customFormat="1">
      <c r="A38" s="671"/>
      <c r="B38" s="88">
        <v>30</v>
      </c>
      <c r="C38" s="1047" t="s">
        <v>536</v>
      </c>
      <c r="D38" s="1047"/>
      <c r="E38" s="411"/>
      <c r="F38" s="412">
        <v>1</v>
      </c>
      <c r="G38" s="413">
        <v>0</v>
      </c>
      <c r="H38" s="411"/>
      <c r="I38" s="1048" t="s">
        <v>536</v>
      </c>
      <c r="J38" s="1049"/>
      <c r="K38" s="414">
        <v>1</v>
      </c>
      <c r="L38" s="414">
        <v>0</v>
      </c>
      <c r="M38" s="415">
        <v>7290035</v>
      </c>
      <c r="N38" s="411"/>
      <c r="O38" s="416">
        <v>0</v>
      </c>
      <c r="P38" s="417">
        <v>1</v>
      </c>
      <c r="Q38" s="411"/>
      <c r="R38" s="412">
        <v>1</v>
      </c>
      <c r="S38" s="414">
        <v>11</v>
      </c>
      <c r="T38" s="413">
        <v>60</v>
      </c>
      <c r="U38" s="411"/>
      <c r="V38" s="412">
        <v>50</v>
      </c>
      <c r="W38" s="418"/>
      <c r="X38" s="414">
        <v>0</v>
      </c>
      <c r="Y38" s="414">
        <v>0</v>
      </c>
      <c r="Z38" s="414">
        <v>1</v>
      </c>
      <c r="AA38" s="414">
        <v>0</v>
      </c>
      <c r="AB38" s="413">
        <v>0</v>
      </c>
      <c r="AC38" s="419"/>
      <c r="AD38" s="420" t="s">
        <v>529</v>
      </c>
      <c r="AE38" s="419"/>
      <c r="AF38" s="421">
        <v>0</v>
      </c>
      <c r="AG38" s="422">
        <v>1</v>
      </c>
      <c r="AH38" s="419"/>
      <c r="AI38" s="423" t="s">
        <v>192</v>
      </c>
      <c r="AJ38" s="424" t="s">
        <v>518</v>
      </c>
      <c r="AK38" s="425" t="s">
        <v>193</v>
      </c>
      <c r="AL38" s="419"/>
      <c r="AM38" s="412" t="s">
        <v>537</v>
      </c>
      <c r="AN38" s="413">
        <v>0</v>
      </c>
      <c r="AO38" s="426"/>
      <c r="AP38" s="412">
        <v>1</v>
      </c>
      <c r="AQ38" s="414">
        <v>0</v>
      </c>
      <c r="AR38" s="413">
        <v>0</v>
      </c>
      <c r="AS38" s="419"/>
      <c r="AT38" s="423" t="s">
        <v>192</v>
      </c>
      <c r="AU38" s="427" t="s">
        <v>195</v>
      </c>
      <c r="AV38" s="427" t="s">
        <v>518</v>
      </c>
      <c r="AW38" s="428" t="s">
        <v>193</v>
      </c>
      <c r="AX38" s="428" t="s">
        <v>193</v>
      </c>
      <c r="AY38" s="427">
        <v>0</v>
      </c>
      <c r="AZ38" s="417">
        <v>24</v>
      </c>
      <c r="BA38" s="413">
        <v>0</v>
      </c>
      <c r="BB38" s="419"/>
      <c r="BC38" s="429">
        <v>3.5</v>
      </c>
      <c r="BD38" s="430">
        <v>0</v>
      </c>
      <c r="BE38" s="430">
        <v>3.5</v>
      </c>
      <c r="BF38" s="431">
        <v>3.5</v>
      </c>
      <c r="BG38" s="432">
        <v>1115815</v>
      </c>
      <c r="BH38" s="433">
        <v>665482</v>
      </c>
      <c r="BI38" s="434"/>
      <c r="BJ38" s="414">
        <v>1</v>
      </c>
      <c r="BK38" s="414">
        <v>0</v>
      </c>
      <c r="BL38" s="414">
        <v>0</v>
      </c>
      <c r="BM38" s="414">
        <v>0</v>
      </c>
      <c r="BN38" s="414">
        <v>0</v>
      </c>
      <c r="BO38" s="414">
        <v>0</v>
      </c>
      <c r="BP38" s="414">
        <v>0</v>
      </c>
      <c r="BQ38" s="542">
        <v>0</v>
      </c>
      <c r="BR38" s="435">
        <v>1</v>
      </c>
      <c r="BS38" s="435">
        <v>0</v>
      </c>
      <c r="BT38" s="435">
        <v>0</v>
      </c>
      <c r="BU38" s="435">
        <v>0</v>
      </c>
      <c r="BV38" s="435">
        <v>0</v>
      </c>
      <c r="BW38" s="436">
        <v>0</v>
      </c>
      <c r="BX38" s="440">
        <v>0</v>
      </c>
      <c r="BY38" s="509"/>
      <c r="BZ38" s="435">
        <v>0</v>
      </c>
      <c r="CA38" s="435">
        <v>0</v>
      </c>
      <c r="CB38" s="435">
        <v>0</v>
      </c>
      <c r="CC38" s="435">
        <v>0</v>
      </c>
      <c r="CD38" s="436">
        <v>1</v>
      </c>
      <c r="CE38" s="436">
        <v>1</v>
      </c>
      <c r="CF38" s="508"/>
      <c r="CG38" s="421">
        <v>0</v>
      </c>
      <c r="CH38" s="437">
        <v>0</v>
      </c>
      <c r="CI38" s="437">
        <v>0</v>
      </c>
      <c r="CJ38" s="437">
        <v>0</v>
      </c>
      <c r="CK38" s="437">
        <v>0</v>
      </c>
      <c r="CL38" s="437">
        <v>0</v>
      </c>
      <c r="CM38" s="437">
        <v>0</v>
      </c>
      <c r="CN38" s="437">
        <v>0</v>
      </c>
      <c r="CO38" s="437">
        <v>1</v>
      </c>
      <c r="CP38" s="513"/>
      <c r="CQ38" s="437">
        <v>1</v>
      </c>
      <c r="CR38" s="437">
        <v>0</v>
      </c>
      <c r="CS38" s="437">
        <v>0</v>
      </c>
      <c r="CT38" s="521">
        <v>0</v>
      </c>
      <c r="CU38" s="517">
        <v>1</v>
      </c>
      <c r="CV38" s="437">
        <v>0</v>
      </c>
      <c r="CW38" s="437">
        <v>0</v>
      </c>
      <c r="CX38" s="437">
        <v>0</v>
      </c>
      <c r="CY38" s="522">
        <v>0</v>
      </c>
      <c r="CZ38" s="438"/>
      <c r="DA38" s="435">
        <v>0</v>
      </c>
      <c r="DB38" s="435">
        <v>0</v>
      </c>
      <c r="DC38" s="435">
        <v>0</v>
      </c>
      <c r="DD38" s="523">
        <v>0</v>
      </c>
      <c r="DE38" s="527"/>
      <c r="DF38" s="437">
        <v>0</v>
      </c>
      <c r="DG38" s="437">
        <v>1</v>
      </c>
      <c r="DH38" s="437">
        <v>1</v>
      </c>
      <c r="DI38" s="437">
        <v>0</v>
      </c>
      <c r="DJ38" s="437">
        <v>0</v>
      </c>
      <c r="DK38" s="414">
        <v>0</v>
      </c>
      <c r="DL38" s="517">
        <v>0</v>
      </c>
      <c r="DM38" s="437">
        <v>1</v>
      </c>
      <c r="DN38" s="437">
        <v>0</v>
      </c>
      <c r="DO38" s="437">
        <v>0</v>
      </c>
      <c r="DP38" s="422">
        <v>0</v>
      </c>
      <c r="DQ38" s="422">
        <v>0</v>
      </c>
      <c r="DR38" s="533">
        <v>0</v>
      </c>
      <c r="DS38" s="437">
        <v>1</v>
      </c>
      <c r="DT38" s="437">
        <v>0</v>
      </c>
      <c r="DU38" s="437">
        <v>0</v>
      </c>
      <c r="DV38" s="437">
        <v>0</v>
      </c>
      <c r="DW38" s="437">
        <v>0</v>
      </c>
      <c r="DX38" s="537">
        <v>0</v>
      </c>
      <c r="DY38" s="437">
        <v>1</v>
      </c>
      <c r="DZ38" s="422">
        <v>0</v>
      </c>
      <c r="EA38" s="422">
        <v>0</v>
      </c>
      <c r="EB38" s="419"/>
      <c r="EC38" s="435">
        <v>0</v>
      </c>
      <c r="ED38" s="435">
        <v>0</v>
      </c>
      <c r="EE38" s="435">
        <v>0</v>
      </c>
      <c r="EF38" s="435">
        <v>0</v>
      </c>
      <c r="EG38" s="435">
        <v>0</v>
      </c>
      <c r="EH38" s="435">
        <v>0</v>
      </c>
      <c r="EI38" s="439"/>
      <c r="EJ38" s="437">
        <v>1</v>
      </c>
      <c r="EK38" s="437">
        <v>0</v>
      </c>
      <c r="EL38" s="437">
        <v>0</v>
      </c>
      <c r="EM38" s="437">
        <v>0</v>
      </c>
      <c r="EN38" s="437">
        <v>0</v>
      </c>
      <c r="EO38" s="538">
        <v>1</v>
      </c>
      <c r="EP38" s="435">
        <v>1</v>
      </c>
      <c r="EQ38" s="435">
        <v>0</v>
      </c>
      <c r="ER38" s="435">
        <v>0</v>
      </c>
      <c r="ES38" s="536"/>
      <c r="ET38" s="440">
        <v>1</v>
      </c>
      <c r="EU38" s="440">
        <v>0</v>
      </c>
      <c r="EV38" s="440">
        <v>0</v>
      </c>
      <c r="EW38" s="534"/>
      <c r="EX38" s="441">
        <v>1</v>
      </c>
      <c r="EY38" s="441">
        <v>0</v>
      </c>
      <c r="EZ38" s="441">
        <v>1</v>
      </c>
      <c r="FA38" s="441">
        <v>1</v>
      </c>
      <c r="FB38" s="441">
        <v>0</v>
      </c>
      <c r="FC38" s="441">
        <v>0</v>
      </c>
      <c r="FD38" s="534"/>
      <c r="FE38" s="441">
        <v>1</v>
      </c>
      <c r="FF38" s="441">
        <v>0</v>
      </c>
      <c r="FG38" s="441">
        <v>0</v>
      </c>
      <c r="FH38" s="441">
        <v>0</v>
      </c>
      <c r="FI38" s="441">
        <v>0</v>
      </c>
      <c r="FJ38" s="441">
        <v>0</v>
      </c>
      <c r="FK38" s="441">
        <v>0</v>
      </c>
      <c r="FL38" s="441">
        <v>0</v>
      </c>
      <c r="FM38" s="441">
        <v>0</v>
      </c>
      <c r="FN38" s="441">
        <v>0</v>
      </c>
      <c r="FO38" s="441">
        <v>0</v>
      </c>
      <c r="FP38" s="441">
        <v>0</v>
      </c>
      <c r="FQ38" s="441">
        <v>0</v>
      </c>
      <c r="FR38" s="441">
        <v>0</v>
      </c>
      <c r="FS38" s="536"/>
      <c r="FT38" s="440">
        <v>0</v>
      </c>
      <c r="FU38" s="440">
        <v>0</v>
      </c>
      <c r="FV38" s="440">
        <v>0</v>
      </c>
      <c r="FW38" s="440">
        <v>0</v>
      </c>
      <c r="FX38" s="440">
        <v>0</v>
      </c>
      <c r="FY38" s="440">
        <v>1</v>
      </c>
      <c r="FZ38" s="442" t="s">
        <v>196</v>
      </c>
      <c r="GA38" s="534">
        <v>1</v>
      </c>
      <c r="GB38" s="441">
        <v>0</v>
      </c>
      <c r="GC38" s="441">
        <v>0</v>
      </c>
      <c r="GD38" s="441">
        <v>0</v>
      </c>
      <c r="GE38" s="441">
        <v>0</v>
      </c>
      <c r="GF38" s="441">
        <v>0</v>
      </c>
      <c r="GG38" s="441">
        <v>0</v>
      </c>
      <c r="GH38" s="441">
        <v>0</v>
      </c>
      <c r="GI38" s="441">
        <v>0</v>
      </c>
      <c r="GJ38" s="671"/>
      <c r="GK38" s="671"/>
      <c r="GL38" s="671"/>
      <c r="GM38" s="671"/>
      <c r="GN38" s="671"/>
      <c r="GO38" s="671"/>
      <c r="GP38" s="671"/>
      <c r="GQ38" s="671"/>
      <c r="GR38" s="671"/>
      <c r="GS38" s="671"/>
      <c r="GT38" s="671"/>
      <c r="GU38" s="671"/>
      <c r="GV38" s="671"/>
      <c r="GW38" s="671"/>
      <c r="GX38" s="671"/>
      <c r="GY38" s="671"/>
      <c r="GZ38" s="671"/>
      <c r="HA38" s="671"/>
      <c r="HB38" s="671"/>
      <c r="HC38" s="671"/>
      <c r="HD38" s="671"/>
      <c r="HE38" s="671"/>
      <c r="HF38" s="671"/>
      <c r="HG38" s="671"/>
      <c r="HH38" s="671"/>
      <c r="HI38" s="671"/>
      <c r="HJ38" s="671"/>
      <c r="HK38" s="671"/>
      <c r="HL38" s="671"/>
      <c r="HM38" s="671"/>
      <c r="HN38" s="671"/>
      <c r="HO38" s="671"/>
      <c r="HP38" s="671"/>
      <c r="HQ38" s="671"/>
      <c r="HR38" s="671"/>
      <c r="HS38" s="671"/>
      <c r="HT38" s="671"/>
      <c r="HU38" s="671"/>
      <c r="HV38" s="671"/>
      <c r="HW38" s="671"/>
      <c r="HX38" s="671"/>
      <c r="HY38" s="671"/>
      <c r="HZ38" s="671"/>
      <c r="IA38" s="671"/>
      <c r="IB38" s="671"/>
      <c r="IC38" s="671"/>
      <c r="ID38" s="671"/>
      <c r="IE38" s="671"/>
      <c r="IF38" s="671"/>
      <c r="IG38" s="671"/>
      <c r="IH38" s="671"/>
      <c r="II38" s="671"/>
      <c r="IJ38" s="671"/>
      <c r="IK38" s="671"/>
      <c r="IL38" s="671"/>
      <c r="IM38" s="671"/>
      <c r="IN38" s="671"/>
      <c r="IO38" s="671"/>
      <c r="IP38" s="671"/>
      <c r="IQ38" s="671"/>
      <c r="IR38" s="671"/>
      <c r="IS38" s="671"/>
      <c r="IT38" s="671"/>
      <c r="IU38" s="671"/>
      <c r="IV38" s="671"/>
      <c r="IW38" s="671"/>
      <c r="IX38" s="671"/>
      <c r="IY38" s="671"/>
      <c r="IZ38" s="671"/>
      <c r="JA38" s="671"/>
      <c r="JB38" s="671"/>
      <c r="JC38" s="671"/>
      <c r="JD38" s="671"/>
      <c r="JE38" s="671"/>
      <c r="JF38" s="379"/>
    </row>
    <row r="39" spans="1:266" s="94" customFormat="1">
      <c r="A39" s="671"/>
      <c r="B39" s="88">
        <v>31</v>
      </c>
      <c r="C39" s="1032" t="s">
        <v>538</v>
      </c>
      <c r="D39" s="1032"/>
      <c r="E39" s="355"/>
      <c r="F39" s="97">
        <v>1</v>
      </c>
      <c r="G39" s="70">
        <v>0</v>
      </c>
      <c r="H39" s="355"/>
      <c r="I39" s="1033" t="s">
        <v>538</v>
      </c>
      <c r="J39" s="1034"/>
      <c r="K39" s="362">
        <v>1</v>
      </c>
      <c r="L39" s="362">
        <v>0</v>
      </c>
      <c r="M39" s="383">
        <v>8731876</v>
      </c>
      <c r="N39" s="355"/>
      <c r="O39" s="72">
        <v>0</v>
      </c>
      <c r="P39" s="98">
        <v>1</v>
      </c>
      <c r="Q39" s="355"/>
      <c r="R39" s="97">
        <v>14</v>
      </c>
      <c r="S39" s="362">
        <v>1</v>
      </c>
      <c r="T39" s="70">
        <v>64</v>
      </c>
      <c r="U39" s="355"/>
      <c r="V39" s="97">
        <v>47</v>
      </c>
      <c r="W39" s="92"/>
      <c r="X39" s="362">
        <v>0</v>
      </c>
      <c r="Y39" s="362">
        <v>1</v>
      </c>
      <c r="Z39" s="362">
        <v>0</v>
      </c>
      <c r="AA39" s="362">
        <v>0</v>
      </c>
      <c r="AB39" s="70">
        <v>0</v>
      </c>
      <c r="AC39" s="153"/>
      <c r="AD39" s="368" t="s">
        <v>539</v>
      </c>
      <c r="AE39" s="153"/>
      <c r="AF39" s="379">
        <v>0</v>
      </c>
      <c r="AG39" s="381">
        <v>1</v>
      </c>
      <c r="AH39" s="153"/>
      <c r="AI39" s="386" t="s">
        <v>192</v>
      </c>
      <c r="AJ39" s="66" t="s">
        <v>518</v>
      </c>
      <c r="AK39" s="390" t="s">
        <v>193</v>
      </c>
      <c r="AL39" s="153"/>
      <c r="AM39" s="97" t="s">
        <v>540</v>
      </c>
      <c r="AN39" s="70">
        <v>0</v>
      </c>
      <c r="AO39" s="385"/>
      <c r="AP39" s="97">
        <v>0</v>
      </c>
      <c r="AQ39" s="362">
        <v>1</v>
      </c>
      <c r="AR39" s="70">
        <v>0</v>
      </c>
      <c r="AS39" s="153"/>
      <c r="AT39" s="386" t="s">
        <v>192</v>
      </c>
      <c r="AU39" s="62" t="s">
        <v>195</v>
      </c>
      <c r="AV39" s="62" t="s">
        <v>518</v>
      </c>
      <c r="AW39" s="387" t="s">
        <v>193</v>
      </c>
      <c r="AX39" s="387" t="s">
        <v>193</v>
      </c>
      <c r="AY39" s="62">
        <v>0</v>
      </c>
      <c r="AZ39" s="98">
        <v>23</v>
      </c>
      <c r="BA39" s="70">
        <v>0</v>
      </c>
      <c r="BB39" s="153"/>
      <c r="BC39" s="376">
        <v>4</v>
      </c>
      <c r="BD39" s="100">
        <v>0.5</v>
      </c>
      <c r="BE39" s="100">
        <v>3.5</v>
      </c>
      <c r="BF39" s="144">
        <v>3.5</v>
      </c>
      <c r="BG39" s="147">
        <v>1111617</v>
      </c>
      <c r="BH39" s="148">
        <v>665426</v>
      </c>
      <c r="BI39" s="80"/>
      <c r="BJ39" s="362">
        <v>1</v>
      </c>
      <c r="BK39" s="362">
        <v>0</v>
      </c>
      <c r="BL39" s="362">
        <v>0</v>
      </c>
      <c r="BM39" s="362">
        <v>0</v>
      </c>
      <c r="BN39" s="362">
        <v>0</v>
      </c>
      <c r="BO39" s="362">
        <v>0</v>
      </c>
      <c r="BP39" s="364">
        <v>0</v>
      </c>
      <c r="BQ39" s="542">
        <v>0</v>
      </c>
      <c r="BR39" s="443">
        <v>1</v>
      </c>
      <c r="BS39" s="443">
        <v>0</v>
      </c>
      <c r="BT39" s="443">
        <v>0</v>
      </c>
      <c r="BU39" s="443">
        <v>0</v>
      </c>
      <c r="BV39" s="443">
        <v>0</v>
      </c>
      <c r="BW39" s="444">
        <v>0</v>
      </c>
      <c r="BX39" s="81">
        <v>0</v>
      </c>
      <c r="BY39" s="507"/>
      <c r="BZ39" s="81">
        <v>0</v>
      </c>
      <c r="CA39" s="81">
        <v>0</v>
      </c>
      <c r="CB39" s="81">
        <v>0</v>
      </c>
      <c r="CC39" s="81">
        <v>0</v>
      </c>
      <c r="CD39" s="377">
        <v>1</v>
      </c>
      <c r="CE39" s="377">
        <v>1</v>
      </c>
      <c r="CF39" s="505"/>
      <c r="CG39" s="379">
        <v>0</v>
      </c>
      <c r="CH39" s="94">
        <v>0</v>
      </c>
      <c r="CI39" s="94">
        <v>0</v>
      </c>
      <c r="CJ39" s="94">
        <v>0</v>
      </c>
      <c r="CK39" s="94">
        <v>0</v>
      </c>
      <c r="CL39" s="94">
        <v>0</v>
      </c>
      <c r="CM39" s="94">
        <v>1</v>
      </c>
      <c r="CN39" s="94">
        <v>0</v>
      </c>
      <c r="CO39" s="94">
        <v>0</v>
      </c>
      <c r="CP39" s="510"/>
      <c r="CQ39" s="94">
        <v>0</v>
      </c>
      <c r="CR39" s="94">
        <v>0</v>
      </c>
      <c r="CS39" s="94">
        <v>0</v>
      </c>
      <c r="CT39" s="518">
        <v>0</v>
      </c>
      <c r="CU39" s="514">
        <v>0</v>
      </c>
      <c r="CV39" s="94">
        <v>0</v>
      </c>
      <c r="CW39" s="94">
        <v>0</v>
      </c>
      <c r="CX39" s="94">
        <v>0</v>
      </c>
      <c r="CY39" s="94">
        <v>0</v>
      </c>
      <c r="CZ39" s="388"/>
      <c r="DA39" s="81">
        <v>0</v>
      </c>
      <c r="DB39" s="81">
        <v>0</v>
      </c>
      <c r="DC39" s="81">
        <v>0</v>
      </c>
      <c r="DD39" s="81">
        <v>0</v>
      </c>
      <c r="DE39" s="524"/>
      <c r="DF39" s="94">
        <v>0</v>
      </c>
      <c r="DG39" s="94">
        <v>0</v>
      </c>
      <c r="DH39" s="94">
        <v>0</v>
      </c>
      <c r="DI39" s="94">
        <v>0</v>
      </c>
      <c r="DJ39" s="94">
        <v>0</v>
      </c>
      <c r="DK39" s="364">
        <v>0</v>
      </c>
      <c r="DL39" s="514">
        <v>0</v>
      </c>
      <c r="DM39" s="94">
        <v>0</v>
      </c>
      <c r="DN39" s="94">
        <v>0</v>
      </c>
      <c r="DO39" s="94">
        <v>0</v>
      </c>
      <c r="DP39" s="381">
        <v>0</v>
      </c>
      <c r="DQ39" s="381">
        <v>0</v>
      </c>
      <c r="DR39" s="530">
        <v>0</v>
      </c>
      <c r="DS39" s="94">
        <v>0</v>
      </c>
      <c r="DT39" s="94">
        <v>0</v>
      </c>
      <c r="DU39" s="94">
        <v>0</v>
      </c>
      <c r="DV39" s="94">
        <v>0</v>
      </c>
      <c r="DW39" s="94">
        <v>0</v>
      </c>
      <c r="DX39" s="534">
        <v>0</v>
      </c>
      <c r="DY39" s="94">
        <v>0</v>
      </c>
      <c r="DZ39" s="381">
        <v>0</v>
      </c>
      <c r="EA39" s="381">
        <v>0</v>
      </c>
      <c r="EB39" s="153"/>
      <c r="EC39" s="81">
        <v>0</v>
      </c>
      <c r="ED39" s="81">
        <v>0</v>
      </c>
      <c r="EE39" s="81">
        <v>0</v>
      </c>
      <c r="EF39" s="81">
        <v>0</v>
      </c>
      <c r="EG39" s="81">
        <v>0</v>
      </c>
      <c r="EH39" s="81">
        <v>0</v>
      </c>
      <c r="EI39" s="141"/>
      <c r="EJ39" s="94">
        <v>1</v>
      </c>
      <c r="EK39" s="94">
        <v>0</v>
      </c>
      <c r="EL39" s="94">
        <v>0</v>
      </c>
      <c r="EM39" s="94">
        <v>0</v>
      </c>
      <c r="EN39" s="94">
        <v>0</v>
      </c>
      <c r="EO39" s="536">
        <v>1</v>
      </c>
      <c r="EP39" s="81">
        <v>1</v>
      </c>
      <c r="EQ39" s="81">
        <v>0</v>
      </c>
      <c r="ER39" s="81">
        <v>0</v>
      </c>
      <c r="ES39" s="536"/>
      <c r="ET39" s="81">
        <v>1</v>
      </c>
      <c r="EU39" s="81">
        <v>0</v>
      </c>
      <c r="EV39" s="81">
        <v>0</v>
      </c>
      <c r="EW39" s="534"/>
      <c r="EX39" s="94">
        <v>0</v>
      </c>
      <c r="EY39" s="94">
        <v>1</v>
      </c>
      <c r="EZ39" s="94">
        <v>1</v>
      </c>
      <c r="FA39" s="94">
        <v>1</v>
      </c>
      <c r="FB39" s="94">
        <v>0</v>
      </c>
      <c r="FC39" s="94">
        <v>0</v>
      </c>
      <c r="FD39" s="534"/>
      <c r="FE39" s="94">
        <v>0</v>
      </c>
      <c r="FF39" s="94">
        <v>0</v>
      </c>
      <c r="FG39" s="94">
        <v>0</v>
      </c>
      <c r="FH39" s="94">
        <v>0</v>
      </c>
      <c r="FI39" s="94">
        <v>0</v>
      </c>
      <c r="FJ39" s="94">
        <v>0</v>
      </c>
      <c r="FK39" s="94">
        <v>0</v>
      </c>
      <c r="FL39" s="94">
        <v>0</v>
      </c>
      <c r="FM39" s="94">
        <v>0</v>
      </c>
      <c r="FN39" s="94">
        <v>0</v>
      </c>
      <c r="FO39" s="94">
        <v>0</v>
      </c>
      <c r="FP39" s="94">
        <v>0</v>
      </c>
      <c r="FQ39" s="94">
        <v>0</v>
      </c>
      <c r="FR39" s="94">
        <v>0</v>
      </c>
      <c r="FS39" s="536"/>
      <c r="FT39" s="81">
        <v>1</v>
      </c>
      <c r="FU39" s="81">
        <v>0</v>
      </c>
      <c r="FV39" s="81">
        <v>0</v>
      </c>
      <c r="FW39" s="81">
        <v>0</v>
      </c>
      <c r="FX39" s="81">
        <v>0</v>
      </c>
      <c r="FY39" s="81">
        <v>0</v>
      </c>
      <c r="FZ39" s="62" t="s">
        <v>217</v>
      </c>
      <c r="GA39" s="534">
        <v>0</v>
      </c>
      <c r="GB39" s="94">
        <v>0</v>
      </c>
      <c r="GC39" s="94">
        <v>0</v>
      </c>
      <c r="GD39" s="94">
        <v>0</v>
      </c>
      <c r="GE39" s="94">
        <v>0</v>
      </c>
      <c r="GF39" s="94">
        <v>0</v>
      </c>
      <c r="GG39" s="94">
        <v>0</v>
      </c>
      <c r="GH39" s="94">
        <v>0</v>
      </c>
      <c r="GI39" s="94">
        <v>1</v>
      </c>
      <c r="GJ39" s="671"/>
      <c r="GK39" s="671"/>
      <c r="GL39" s="671"/>
      <c r="GM39" s="671"/>
      <c r="GN39" s="671"/>
      <c r="GO39" s="671"/>
      <c r="GP39" s="671"/>
      <c r="GQ39" s="671"/>
      <c r="GR39" s="671"/>
      <c r="GS39" s="671"/>
      <c r="GT39" s="671"/>
      <c r="GU39" s="671"/>
      <c r="GV39" s="671"/>
      <c r="GW39" s="671"/>
      <c r="GX39" s="671"/>
      <c r="GY39" s="671"/>
      <c r="GZ39" s="671"/>
      <c r="HA39" s="671"/>
      <c r="HB39" s="671"/>
      <c r="HC39" s="671"/>
      <c r="HD39" s="671"/>
      <c r="HE39" s="671"/>
      <c r="HF39" s="671"/>
      <c r="HG39" s="671"/>
      <c r="HH39" s="671"/>
      <c r="HI39" s="671"/>
      <c r="HJ39" s="671"/>
      <c r="HK39" s="671"/>
      <c r="HL39" s="671"/>
      <c r="HM39" s="671"/>
      <c r="HN39" s="671"/>
      <c r="HO39" s="671"/>
      <c r="HP39" s="671"/>
      <c r="HQ39" s="671"/>
      <c r="HR39" s="671"/>
      <c r="HS39" s="671"/>
      <c r="HT39" s="671"/>
      <c r="HU39" s="671"/>
      <c r="HV39" s="671"/>
      <c r="HW39" s="671"/>
      <c r="HX39" s="671"/>
      <c r="HY39" s="671"/>
      <c r="HZ39" s="671"/>
      <c r="IA39" s="671"/>
      <c r="IB39" s="671"/>
      <c r="IC39" s="671"/>
      <c r="ID39" s="671"/>
      <c r="IE39" s="671"/>
      <c r="IF39" s="671"/>
      <c r="IG39" s="671"/>
      <c r="IH39" s="671"/>
      <c r="II39" s="671"/>
      <c r="IJ39" s="671"/>
      <c r="IK39" s="671"/>
      <c r="IL39" s="671"/>
      <c r="IM39" s="671"/>
      <c r="IN39" s="671"/>
      <c r="IO39" s="671"/>
      <c r="IP39" s="671"/>
      <c r="IQ39" s="671"/>
      <c r="IR39" s="671"/>
      <c r="IS39" s="671"/>
      <c r="IT39" s="671"/>
      <c r="IU39" s="671"/>
      <c r="IV39" s="671"/>
      <c r="IW39" s="671"/>
      <c r="IX39" s="671"/>
      <c r="IY39" s="671"/>
      <c r="IZ39" s="671"/>
      <c r="JA39" s="671"/>
      <c r="JB39" s="671"/>
      <c r="JC39" s="671"/>
      <c r="JD39" s="671"/>
      <c r="JE39" s="671"/>
      <c r="JF39" s="379"/>
    </row>
    <row r="40" spans="1:266" s="94" customFormat="1">
      <c r="A40" s="671"/>
      <c r="B40" s="88">
        <v>32</v>
      </c>
      <c r="C40" s="1032" t="s">
        <v>541</v>
      </c>
      <c r="D40" s="1032"/>
      <c r="E40" s="355"/>
      <c r="F40" s="97">
        <v>1</v>
      </c>
      <c r="G40" s="70">
        <v>0</v>
      </c>
      <c r="H40" s="355"/>
      <c r="I40" s="1033" t="s">
        <v>541</v>
      </c>
      <c r="J40" s="1034"/>
      <c r="K40" s="362">
        <v>1</v>
      </c>
      <c r="L40" s="362">
        <v>0</v>
      </c>
      <c r="M40" s="383">
        <v>9432840</v>
      </c>
      <c r="N40" s="355"/>
      <c r="O40" s="72">
        <v>1</v>
      </c>
      <c r="P40" s="98">
        <v>0</v>
      </c>
      <c r="Q40" s="355"/>
      <c r="R40" s="97">
        <v>21</v>
      </c>
      <c r="S40" s="362">
        <v>10</v>
      </c>
      <c r="T40" s="70">
        <v>67</v>
      </c>
      <c r="U40" s="355"/>
      <c r="V40" s="97">
        <v>43</v>
      </c>
      <c r="W40" s="92"/>
      <c r="X40" s="362">
        <v>0</v>
      </c>
      <c r="Y40" s="362">
        <v>1</v>
      </c>
      <c r="Z40" s="362">
        <v>0</v>
      </c>
      <c r="AA40" s="362">
        <v>0</v>
      </c>
      <c r="AB40" s="70">
        <v>0</v>
      </c>
      <c r="AC40" s="153"/>
      <c r="AD40" s="368" t="s">
        <v>539</v>
      </c>
      <c r="AE40" s="153"/>
      <c r="AF40" s="379">
        <v>0</v>
      </c>
      <c r="AG40" s="381">
        <v>1</v>
      </c>
      <c r="AH40" s="153"/>
      <c r="AI40" s="386" t="s">
        <v>192</v>
      </c>
      <c r="AJ40" s="66" t="s">
        <v>518</v>
      </c>
      <c r="AK40" s="390" t="s">
        <v>193</v>
      </c>
      <c r="AL40" s="153"/>
      <c r="AM40" s="97" t="s">
        <v>542</v>
      </c>
      <c r="AN40" s="70">
        <v>0</v>
      </c>
      <c r="AO40" s="385"/>
      <c r="AP40" s="97">
        <v>1</v>
      </c>
      <c r="AQ40" s="362">
        <v>0</v>
      </c>
      <c r="AR40" s="70">
        <v>0</v>
      </c>
      <c r="AS40" s="153"/>
      <c r="AT40" s="386" t="s">
        <v>192</v>
      </c>
      <c r="AU40" s="62" t="s">
        <v>195</v>
      </c>
      <c r="AV40" s="62" t="s">
        <v>518</v>
      </c>
      <c r="AW40" s="387" t="s">
        <v>193</v>
      </c>
      <c r="AX40" s="387" t="s">
        <v>193</v>
      </c>
      <c r="AY40" s="62">
        <v>0</v>
      </c>
      <c r="AZ40" s="98">
        <v>22</v>
      </c>
      <c r="BA40" s="70">
        <v>0</v>
      </c>
      <c r="BB40" s="153"/>
      <c r="BC40" s="376">
        <v>3.8</v>
      </c>
      <c r="BD40" s="100">
        <v>0</v>
      </c>
      <c r="BE40" s="100">
        <v>3.8</v>
      </c>
      <c r="BF40" s="144">
        <v>3.8</v>
      </c>
      <c r="BG40" s="147">
        <v>1111617</v>
      </c>
      <c r="BH40" s="148">
        <v>665426</v>
      </c>
      <c r="BI40" s="80"/>
      <c r="BJ40" s="362">
        <v>1</v>
      </c>
      <c r="BK40" s="362">
        <v>0</v>
      </c>
      <c r="BL40" s="362">
        <v>0</v>
      </c>
      <c r="BM40" s="362">
        <v>0</v>
      </c>
      <c r="BN40" s="362">
        <v>0</v>
      </c>
      <c r="BO40" s="362">
        <v>0</v>
      </c>
      <c r="BP40" s="364">
        <v>0</v>
      </c>
      <c r="BQ40" s="516">
        <v>0</v>
      </c>
      <c r="BR40" s="81">
        <v>1</v>
      </c>
      <c r="BS40" s="81">
        <v>0</v>
      </c>
      <c r="BT40" s="81">
        <v>0</v>
      </c>
      <c r="BU40" s="81">
        <v>0</v>
      </c>
      <c r="BV40" s="81">
        <v>0</v>
      </c>
      <c r="BW40" s="377">
        <v>0</v>
      </c>
      <c r="BX40" s="81">
        <v>0</v>
      </c>
      <c r="BY40" s="507"/>
      <c r="BZ40" s="81">
        <v>0</v>
      </c>
      <c r="CA40" s="81">
        <v>0</v>
      </c>
      <c r="CB40" s="81">
        <v>0</v>
      </c>
      <c r="CC40" s="81">
        <v>0</v>
      </c>
      <c r="CD40" s="377">
        <v>1</v>
      </c>
      <c r="CE40" s="377">
        <v>1</v>
      </c>
      <c r="CF40" s="505"/>
      <c r="CG40" s="379">
        <v>0</v>
      </c>
      <c r="CH40" s="94">
        <v>0</v>
      </c>
      <c r="CI40" s="94">
        <v>0</v>
      </c>
      <c r="CJ40" s="94">
        <v>0</v>
      </c>
      <c r="CK40" s="94">
        <v>0</v>
      </c>
      <c r="CL40" s="94">
        <v>0</v>
      </c>
      <c r="CM40" s="94">
        <v>1</v>
      </c>
      <c r="CN40" s="94">
        <v>0</v>
      </c>
      <c r="CO40" s="94">
        <v>0</v>
      </c>
      <c r="CP40" s="510"/>
      <c r="CQ40" s="94">
        <v>0</v>
      </c>
      <c r="CR40" s="94">
        <v>0</v>
      </c>
      <c r="CS40" s="94">
        <v>0</v>
      </c>
      <c r="CT40" s="518">
        <v>0</v>
      </c>
      <c r="CU40" s="514">
        <v>0</v>
      </c>
      <c r="CV40" s="94">
        <v>0</v>
      </c>
      <c r="CW40" s="94">
        <v>0</v>
      </c>
      <c r="CX40" s="94">
        <v>0</v>
      </c>
      <c r="CY40" s="94">
        <v>0</v>
      </c>
      <c r="CZ40" s="388"/>
      <c r="DA40" s="81">
        <v>0</v>
      </c>
      <c r="DB40" s="81">
        <v>0</v>
      </c>
      <c r="DC40" s="81">
        <v>0</v>
      </c>
      <c r="DD40" s="81">
        <v>0</v>
      </c>
      <c r="DE40" s="524"/>
      <c r="DF40" s="94">
        <v>0</v>
      </c>
      <c r="DG40" s="94">
        <v>0</v>
      </c>
      <c r="DH40" s="94">
        <v>0</v>
      </c>
      <c r="DI40" s="94">
        <v>0</v>
      </c>
      <c r="DJ40" s="94">
        <v>0</v>
      </c>
      <c r="DK40" s="364">
        <v>0</v>
      </c>
      <c r="DL40" s="514">
        <v>0</v>
      </c>
      <c r="DM40" s="94">
        <v>0</v>
      </c>
      <c r="DN40" s="94">
        <v>0</v>
      </c>
      <c r="DO40" s="94">
        <v>0</v>
      </c>
      <c r="DP40" s="381">
        <v>0</v>
      </c>
      <c r="DQ40" s="381">
        <v>0</v>
      </c>
      <c r="DR40" s="530">
        <v>0</v>
      </c>
      <c r="DS40" s="94">
        <v>0</v>
      </c>
      <c r="DT40" s="94">
        <v>0</v>
      </c>
      <c r="DU40" s="94">
        <v>0</v>
      </c>
      <c r="DV40" s="94">
        <v>0</v>
      </c>
      <c r="DW40" s="94">
        <v>0</v>
      </c>
      <c r="DX40" s="534">
        <v>0</v>
      </c>
      <c r="DY40" s="94">
        <v>0</v>
      </c>
      <c r="DZ40" s="381">
        <v>0</v>
      </c>
      <c r="EA40" s="381">
        <v>0</v>
      </c>
      <c r="EB40" s="153"/>
      <c r="EC40" s="81">
        <v>0</v>
      </c>
      <c r="ED40" s="81">
        <v>0</v>
      </c>
      <c r="EE40" s="81">
        <v>0</v>
      </c>
      <c r="EF40" s="81">
        <v>0</v>
      </c>
      <c r="EG40" s="81">
        <v>0</v>
      </c>
      <c r="EH40" s="81">
        <v>0</v>
      </c>
      <c r="EI40" s="141"/>
      <c r="EJ40" s="94">
        <v>1</v>
      </c>
      <c r="EK40" s="94">
        <v>0</v>
      </c>
      <c r="EL40" s="94">
        <v>0</v>
      </c>
      <c r="EM40" s="94">
        <v>0</v>
      </c>
      <c r="EN40" s="94">
        <v>0</v>
      </c>
      <c r="EO40" s="536">
        <v>1</v>
      </c>
      <c r="EP40" s="81">
        <v>1</v>
      </c>
      <c r="EQ40" s="81">
        <v>0</v>
      </c>
      <c r="ER40" s="81">
        <v>0</v>
      </c>
      <c r="ES40" s="536"/>
      <c r="ET40" s="81">
        <v>1</v>
      </c>
      <c r="EU40" s="81">
        <v>0</v>
      </c>
      <c r="EV40" s="81">
        <v>0</v>
      </c>
      <c r="EW40" s="534"/>
      <c r="EX40" s="94">
        <v>0</v>
      </c>
      <c r="EY40" s="94">
        <v>1</v>
      </c>
      <c r="EZ40" s="94">
        <v>1</v>
      </c>
      <c r="FA40" s="94">
        <v>1</v>
      </c>
      <c r="FB40" s="94">
        <v>0</v>
      </c>
      <c r="FC40" s="381">
        <v>0</v>
      </c>
      <c r="FD40" s="530"/>
      <c r="FE40" s="379">
        <v>0</v>
      </c>
      <c r="FF40" s="94">
        <v>0</v>
      </c>
      <c r="FG40" s="94">
        <v>0</v>
      </c>
      <c r="FH40" s="94">
        <v>0</v>
      </c>
      <c r="FI40" s="94">
        <v>0</v>
      </c>
      <c r="FJ40" s="94">
        <v>0</v>
      </c>
      <c r="FK40" s="94">
        <v>0</v>
      </c>
      <c r="FL40" s="94">
        <v>0</v>
      </c>
      <c r="FM40" s="94">
        <v>0</v>
      </c>
      <c r="FN40" s="94">
        <v>0</v>
      </c>
      <c r="FO40" s="94">
        <v>0</v>
      </c>
      <c r="FP40" s="94">
        <v>0</v>
      </c>
      <c r="FQ40" s="94">
        <v>0</v>
      </c>
      <c r="FR40" s="94">
        <v>0</v>
      </c>
      <c r="FS40" s="536"/>
      <c r="FT40" s="81">
        <v>0</v>
      </c>
      <c r="FU40" s="81">
        <v>0</v>
      </c>
      <c r="FV40" s="81">
        <v>0</v>
      </c>
      <c r="FW40" s="81">
        <v>0</v>
      </c>
      <c r="FX40" s="81">
        <v>1</v>
      </c>
      <c r="FY40" s="81">
        <v>0</v>
      </c>
      <c r="FZ40" s="62" t="s">
        <v>217</v>
      </c>
      <c r="GA40" s="534">
        <v>0</v>
      </c>
      <c r="GB40" s="94">
        <v>0</v>
      </c>
      <c r="GC40" s="94">
        <v>0</v>
      </c>
      <c r="GD40" s="94">
        <v>0</v>
      </c>
      <c r="GE40" s="94">
        <v>0</v>
      </c>
      <c r="GF40" s="94">
        <v>0</v>
      </c>
      <c r="GG40" s="94">
        <v>0</v>
      </c>
      <c r="GH40" s="94">
        <v>0</v>
      </c>
      <c r="GI40" s="94">
        <v>1</v>
      </c>
      <c r="GJ40" s="671"/>
      <c r="GK40" s="671"/>
      <c r="GL40" s="671"/>
      <c r="GM40" s="671"/>
      <c r="GN40" s="671"/>
      <c r="GO40" s="671"/>
      <c r="GP40" s="671"/>
      <c r="GQ40" s="671"/>
      <c r="GR40" s="671"/>
      <c r="GS40" s="671"/>
      <c r="GT40" s="671"/>
      <c r="GU40" s="671"/>
      <c r="GV40" s="671"/>
      <c r="GW40" s="671"/>
      <c r="GX40" s="671"/>
      <c r="GY40" s="671"/>
      <c r="GZ40" s="671"/>
      <c r="HA40" s="671"/>
      <c r="HB40" s="671"/>
      <c r="HC40" s="671"/>
      <c r="HD40" s="671"/>
      <c r="HE40" s="671"/>
      <c r="HF40" s="671"/>
      <c r="HG40" s="671"/>
      <c r="HH40" s="671"/>
      <c r="HI40" s="671"/>
      <c r="HJ40" s="671"/>
      <c r="HK40" s="671"/>
      <c r="HL40" s="671"/>
      <c r="HM40" s="671"/>
      <c r="HN40" s="671"/>
      <c r="HO40" s="671"/>
      <c r="HP40" s="671"/>
      <c r="HQ40" s="671"/>
      <c r="HR40" s="671"/>
      <c r="HS40" s="671"/>
      <c r="HT40" s="671"/>
      <c r="HU40" s="671"/>
      <c r="HV40" s="671"/>
      <c r="HW40" s="671"/>
      <c r="HX40" s="671"/>
      <c r="HY40" s="671"/>
      <c r="HZ40" s="671"/>
      <c r="IA40" s="671"/>
      <c r="IB40" s="671"/>
      <c r="IC40" s="671"/>
      <c r="ID40" s="671"/>
      <c r="IE40" s="671"/>
      <c r="IF40" s="671"/>
      <c r="IG40" s="671"/>
      <c r="IH40" s="671"/>
      <c r="II40" s="671"/>
      <c r="IJ40" s="671"/>
      <c r="IK40" s="671"/>
      <c r="IL40" s="671"/>
      <c r="IM40" s="671"/>
      <c r="IN40" s="671"/>
      <c r="IO40" s="671"/>
      <c r="IP40" s="671"/>
      <c r="IQ40" s="671"/>
      <c r="IR40" s="671"/>
      <c r="IS40" s="671"/>
      <c r="IT40" s="671"/>
      <c r="IU40" s="671"/>
      <c r="IV40" s="671"/>
      <c r="IW40" s="671"/>
      <c r="IX40" s="671"/>
      <c r="IY40" s="671"/>
      <c r="IZ40" s="671"/>
      <c r="JA40" s="671"/>
      <c r="JB40" s="671"/>
      <c r="JC40" s="671"/>
      <c r="JD40" s="671"/>
      <c r="JE40" s="671"/>
      <c r="JF40" s="379"/>
    </row>
    <row r="41" spans="1:266" s="94" customFormat="1">
      <c r="A41" s="671"/>
      <c r="B41" s="88">
        <v>33</v>
      </c>
      <c r="C41" s="1032" t="s">
        <v>543</v>
      </c>
      <c r="D41" s="1032"/>
      <c r="E41" s="355"/>
      <c r="F41" s="97">
        <v>1</v>
      </c>
      <c r="G41" s="70">
        <v>0</v>
      </c>
      <c r="H41" s="355"/>
      <c r="I41" s="1032" t="s">
        <v>543</v>
      </c>
      <c r="J41" s="1043"/>
      <c r="K41" s="362">
        <v>0</v>
      </c>
      <c r="L41" s="362">
        <v>1</v>
      </c>
      <c r="M41" s="383">
        <v>81297060</v>
      </c>
      <c r="N41" s="355"/>
      <c r="O41" s="72">
        <v>0</v>
      </c>
      <c r="P41" s="98">
        <v>1</v>
      </c>
      <c r="Q41" s="355"/>
      <c r="R41" s="97">
        <v>18</v>
      </c>
      <c r="S41" s="362">
        <v>8</v>
      </c>
      <c r="T41" s="70">
        <v>66</v>
      </c>
      <c r="U41" s="355"/>
      <c r="V41" s="97">
        <v>45</v>
      </c>
      <c r="W41" s="92"/>
      <c r="X41" s="362">
        <v>0</v>
      </c>
      <c r="Y41" s="362">
        <v>1</v>
      </c>
      <c r="Z41" s="362">
        <v>0</v>
      </c>
      <c r="AA41" s="362">
        <v>0</v>
      </c>
      <c r="AB41" s="70">
        <v>0</v>
      </c>
      <c r="AC41" s="153"/>
      <c r="AD41" s="368" t="s">
        <v>477</v>
      </c>
      <c r="AE41" s="153"/>
      <c r="AF41" s="379">
        <v>0</v>
      </c>
      <c r="AG41" s="381">
        <v>1</v>
      </c>
      <c r="AH41" s="153"/>
      <c r="AI41" s="386" t="s">
        <v>192</v>
      </c>
      <c r="AJ41" s="66" t="s">
        <v>518</v>
      </c>
      <c r="AK41" s="390" t="s">
        <v>193</v>
      </c>
      <c r="AL41" s="153"/>
      <c r="AM41" s="97" t="s">
        <v>544</v>
      </c>
      <c r="AN41" s="70">
        <v>0</v>
      </c>
      <c r="AO41" s="385"/>
      <c r="AP41" s="97">
        <v>1</v>
      </c>
      <c r="AQ41" s="362">
        <v>0</v>
      </c>
      <c r="AR41" s="70">
        <v>0</v>
      </c>
      <c r="AS41" s="153"/>
      <c r="AT41" s="386" t="s">
        <v>192</v>
      </c>
      <c r="AU41" s="62" t="s">
        <v>195</v>
      </c>
      <c r="AV41" s="62" t="s">
        <v>518</v>
      </c>
      <c r="AW41" s="387" t="s">
        <v>193</v>
      </c>
      <c r="AX41" s="387" t="s">
        <v>193</v>
      </c>
      <c r="AY41" s="62">
        <v>0</v>
      </c>
      <c r="AZ41" s="98">
        <v>21</v>
      </c>
      <c r="BA41" s="70">
        <v>0</v>
      </c>
      <c r="BB41" s="153"/>
      <c r="BC41" s="376">
        <v>4</v>
      </c>
      <c r="BD41" s="100">
        <v>0.5</v>
      </c>
      <c r="BE41" s="100">
        <v>3.5</v>
      </c>
      <c r="BF41" s="144">
        <v>0.5</v>
      </c>
      <c r="BG41" s="147">
        <v>1116249</v>
      </c>
      <c r="BH41" s="148">
        <v>665331</v>
      </c>
      <c r="BI41" s="80"/>
      <c r="BJ41" s="362">
        <v>1</v>
      </c>
      <c r="BK41" s="362">
        <v>0</v>
      </c>
      <c r="BL41" s="362">
        <v>0</v>
      </c>
      <c r="BM41" s="362">
        <v>0</v>
      </c>
      <c r="BN41" s="362">
        <v>0</v>
      </c>
      <c r="BO41" s="362">
        <v>0</v>
      </c>
      <c r="BP41" s="364">
        <v>0</v>
      </c>
      <c r="BQ41" s="516">
        <v>0</v>
      </c>
      <c r="BR41" s="81">
        <v>1</v>
      </c>
      <c r="BS41" s="81">
        <v>0</v>
      </c>
      <c r="BT41" s="81">
        <v>0</v>
      </c>
      <c r="BU41" s="81">
        <v>0</v>
      </c>
      <c r="BV41" s="81">
        <v>0</v>
      </c>
      <c r="BW41" s="377">
        <v>0</v>
      </c>
      <c r="BX41" s="81">
        <v>0</v>
      </c>
      <c r="BY41" s="507"/>
      <c r="BZ41" s="81">
        <v>0</v>
      </c>
      <c r="CA41" s="81">
        <v>0</v>
      </c>
      <c r="CB41" s="81">
        <v>0</v>
      </c>
      <c r="CC41" s="81">
        <v>0</v>
      </c>
      <c r="CD41" s="377">
        <v>1</v>
      </c>
      <c r="CE41" s="377">
        <v>1</v>
      </c>
      <c r="CF41" s="505"/>
      <c r="CG41" s="379">
        <v>0</v>
      </c>
      <c r="CH41" s="94">
        <v>0</v>
      </c>
      <c r="CI41" s="94">
        <v>1</v>
      </c>
      <c r="CJ41" s="94">
        <v>0</v>
      </c>
      <c r="CK41" s="94">
        <v>0</v>
      </c>
      <c r="CL41" s="94">
        <v>0</v>
      </c>
      <c r="CM41" s="94">
        <v>0</v>
      </c>
      <c r="CN41" s="94">
        <v>1</v>
      </c>
      <c r="CO41" s="94">
        <v>0</v>
      </c>
      <c r="CP41" s="510"/>
      <c r="CQ41" s="94">
        <v>0</v>
      </c>
      <c r="CR41" s="94">
        <v>1</v>
      </c>
      <c r="CS41" s="94">
        <v>0</v>
      </c>
      <c r="CT41" s="518">
        <v>0</v>
      </c>
      <c r="CU41" s="514">
        <v>1</v>
      </c>
      <c r="CV41" s="94">
        <v>0</v>
      </c>
      <c r="CW41" s="94">
        <v>0</v>
      </c>
      <c r="CX41" s="94">
        <v>0</v>
      </c>
      <c r="CY41" s="94">
        <v>0</v>
      </c>
      <c r="CZ41" s="388"/>
      <c r="DA41" s="81">
        <v>0</v>
      </c>
      <c r="DB41" s="81">
        <v>0</v>
      </c>
      <c r="DC41" s="81">
        <v>0</v>
      </c>
      <c r="DD41" s="81">
        <v>0</v>
      </c>
      <c r="DE41" s="524"/>
      <c r="DF41" s="94">
        <v>0</v>
      </c>
      <c r="DG41" s="94">
        <v>1</v>
      </c>
      <c r="DH41" s="94">
        <v>1</v>
      </c>
      <c r="DI41" s="94">
        <v>0</v>
      </c>
      <c r="DJ41" s="94">
        <v>0</v>
      </c>
      <c r="DK41" s="364">
        <v>0</v>
      </c>
      <c r="DL41" s="514">
        <v>0</v>
      </c>
      <c r="DM41" s="94">
        <v>1</v>
      </c>
      <c r="DN41" s="94">
        <v>0</v>
      </c>
      <c r="DO41" s="94">
        <v>0</v>
      </c>
      <c r="DP41" s="381">
        <v>0</v>
      </c>
      <c r="DQ41" s="381">
        <v>0</v>
      </c>
      <c r="DR41" s="530">
        <v>0</v>
      </c>
      <c r="DS41" s="94">
        <v>1</v>
      </c>
      <c r="DT41" s="94">
        <v>0</v>
      </c>
      <c r="DU41" s="94">
        <v>0</v>
      </c>
      <c r="DV41" s="94">
        <v>0</v>
      </c>
      <c r="DW41" s="94">
        <v>0</v>
      </c>
      <c r="DX41" s="534">
        <v>0</v>
      </c>
      <c r="DY41" s="94">
        <v>1</v>
      </c>
      <c r="DZ41" s="381">
        <v>0</v>
      </c>
      <c r="EA41" s="381">
        <v>0</v>
      </c>
      <c r="EB41" s="153"/>
      <c r="EC41" s="81">
        <v>0</v>
      </c>
      <c r="ED41" s="81">
        <v>0</v>
      </c>
      <c r="EE41" s="81">
        <v>0</v>
      </c>
      <c r="EF41" s="81">
        <v>0</v>
      </c>
      <c r="EG41" s="81">
        <v>0</v>
      </c>
      <c r="EH41" s="81">
        <v>0</v>
      </c>
      <c r="EI41" s="141"/>
      <c r="EJ41" s="94">
        <v>1</v>
      </c>
      <c r="EK41" s="94">
        <v>0</v>
      </c>
      <c r="EL41" s="94">
        <v>0</v>
      </c>
      <c r="EM41" s="94">
        <v>0</v>
      </c>
      <c r="EN41" s="94">
        <v>0</v>
      </c>
      <c r="EO41" s="536">
        <v>1</v>
      </c>
      <c r="EP41" s="81">
        <v>1</v>
      </c>
      <c r="EQ41" s="81">
        <v>0</v>
      </c>
      <c r="ER41" s="81">
        <v>0</v>
      </c>
      <c r="ES41" s="536"/>
      <c r="ET41" s="81">
        <v>0</v>
      </c>
      <c r="EU41" s="81">
        <v>1</v>
      </c>
      <c r="EV41" s="81">
        <v>0</v>
      </c>
      <c r="EW41" s="534"/>
      <c r="EX41" s="94">
        <v>1</v>
      </c>
      <c r="EY41" s="94">
        <v>0</v>
      </c>
      <c r="EZ41" s="94">
        <v>1</v>
      </c>
      <c r="FA41" s="94">
        <v>1</v>
      </c>
      <c r="FB41" s="94">
        <v>0</v>
      </c>
      <c r="FC41" s="381">
        <v>0</v>
      </c>
      <c r="FD41" s="530"/>
      <c r="FE41" s="379">
        <v>1</v>
      </c>
      <c r="FF41" s="94">
        <v>0</v>
      </c>
      <c r="FG41" s="94">
        <v>0</v>
      </c>
      <c r="FH41" s="94">
        <v>0</v>
      </c>
      <c r="FI41" s="94">
        <v>0</v>
      </c>
      <c r="FJ41" s="94">
        <v>0</v>
      </c>
      <c r="FK41" s="94">
        <v>0</v>
      </c>
      <c r="FL41" s="94">
        <v>0</v>
      </c>
      <c r="FM41" s="94">
        <v>0</v>
      </c>
      <c r="FN41" s="94">
        <v>0</v>
      </c>
      <c r="FO41" s="94">
        <v>0</v>
      </c>
      <c r="FP41" s="94">
        <v>0</v>
      </c>
      <c r="FQ41" s="94">
        <v>0</v>
      </c>
      <c r="FR41" s="94">
        <v>0</v>
      </c>
      <c r="FS41" s="536"/>
      <c r="FT41" s="81">
        <v>0</v>
      </c>
      <c r="FU41" s="81">
        <v>0</v>
      </c>
      <c r="FV41" s="81">
        <v>0</v>
      </c>
      <c r="FW41" s="81">
        <v>0</v>
      </c>
      <c r="FX41" s="81">
        <v>0</v>
      </c>
      <c r="FY41" s="81">
        <v>1</v>
      </c>
      <c r="FZ41" s="62" t="s">
        <v>533</v>
      </c>
      <c r="GA41" s="534">
        <v>1</v>
      </c>
      <c r="GB41" s="94">
        <v>0</v>
      </c>
      <c r="GC41" s="94">
        <v>0</v>
      </c>
      <c r="GD41" s="94">
        <v>0</v>
      </c>
      <c r="GE41" s="94">
        <v>0</v>
      </c>
      <c r="GF41" s="94">
        <v>0</v>
      </c>
      <c r="GG41" s="94">
        <v>0</v>
      </c>
      <c r="GH41" s="94">
        <v>0</v>
      </c>
      <c r="GI41" s="94">
        <v>1</v>
      </c>
      <c r="GJ41" s="671"/>
      <c r="GK41" s="671"/>
      <c r="GL41" s="671"/>
      <c r="GM41" s="671"/>
      <c r="GN41" s="671"/>
      <c r="GO41" s="671"/>
      <c r="GP41" s="671"/>
      <c r="GQ41" s="671"/>
      <c r="GR41" s="671"/>
      <c r="GS41" s="671"/>
      <c r="GT41" s="671"/>
      <c r="GU41" s="671"/>
      <c r="GV41" s="671"/>
      <c r="GW41" s="671"/>
      <c r="GX41" s="671"/>
      <c r="GY41" s="671"/>
      <c r="GZ41" s="671"/>
      <c r="HA41" s="671"/>
      <c r="HB41" s="671"/>
      <c r="HC41" s="671"/>
      <c r="HD41" s="671"/>
      <c r="HE41" s="671"/>
      <c r="HF41" s="671"/>
      <c r="HG41" s="671"/>
      <c r="HH41" s="671"/>
      <c r="HI41" s="671"/>
      <c r="HJ41" s="671"/>
      <c r="HK41" s="671"/>
      <c r="HL41" s="671"/>
      <c r="HM41" s="671"/>
      <c r="HN41" s="671"/>
      <c r="HO41" s="671"/>
      <c r="HP41" s="671"/>
      <c r="HQ41" s="671"/>
      <c r="HR41" s="671"/>
      <c r="HS41" s="671"/>
      <c r="HT41" s="671"/>
      <c r="HU41" s="671"/>
      <c r="HV41" s="671"/>
      <c r="HW41" s="671"/>
      <c r="HX41" s="671"/>
      <c r="HY41" s="671"/>
      <c r="HZ41" s="671"/>
      <c r="IA41" s="671"/>
      <c r="IB41" s="671"/>
      <c r="IC41" s="671"/>
      <c r="ID41" s="671"/>
      <c r="IE41" s="671"/>
      <c r="IF41" s="671"/>
      <c r="IG41" s="671"/>
      <c r="IH41" s="671"/>
      <c r="II41" s="671"/>
      <c r="IJ41" s="671"/>
      <c r="IK41" s="671"/>
      <c r="IL41" s="671"/>
      <c r="IM41" s="671"/>
      <c r="IN41" s="671"/>
      <c r="IO41" s="671"/>
      <c r="IP41" s="671"/>
      <c r="IQ41" s="671"/>
      <c r="IR41" s="671"/>
      <c r="IS41" s="671"/>
      <c r="IT41" s="671"/>
      <c r="IU41" s="671"/>
      <c r="IV41" s="671"/>
      <c r="IW41" s="671"/>
      <c r="IX41" s="671"/>
      <c r="IY41" s="671"/>
      <c r="IZ41" s="671"/>
      <c r="JA41" s="671"/>
      <c r="JB41" s="671"/>
      <c r="JC41" s="671"/>
      <c r="JD41" s="671"/>
      <c r="JE41" s="671"/>
      <c r="JF41" s="379"/>
    </row>
    <row r="42" spans="1:266" s="94" customFormat="1">
      <c r="A42" s="671"/>
      <c r="B42" s="88">
        <v>34</v>
      </c>
      <c r="C42" s="1032" t="s">
        <v>545</v>
      </c>
      <c r="D42" s="1032"/>
      <c r="E42" s="355"/>
      <c r="F42" s="97">
        <v>1</v>
      </c>
      <c r="G42" s="70">
        <v>0</v>
      </c>
      <c r="H42" s="355"/>
      <c r="I42" s="1033" t="s">
        <v>559</v>
      </c>
      <c r="J42" s="1034"/>
      <c r="K42" s="362">
        <v>1</v>
      </c>
      <c r="L42" s="362">
        <v>0</v>
      </c>
      <c r="M42" s="383">
        <v>13271302</v>
      </c>
      <c r="N42" s="355"/>
      <c r="O42" s="72">
        <v>0</v>
      </c>
      <c r="P42" s="98">
        <v>1</v>
      </c>
      <c r="Q42" s="355"/>
      <c r="R42" s="97">
        <v>8</v>
      </c>
      <c r="S42" s="362">
        <v>6</v>
      </c>
      <c r="T42" s="70">
        <v>76</v>
      </c>
      <c r="U42" s="355"/>
      <c r="V42" s="97">
        <v>35</v>
      </c>
      <c r="W42" s="92"/>
      <c r="X42" s="362">
        <v>0</v>
      </c>
      <c r="Y42" s="362">
        <v>1</v>
      </c>
      <c r="Z42" s="362">
        <v>0</v>
      </c>
      <c r="AA42" s="362">
        <v>0</v>
      </c>
      <c r="AB42" s="70">
        <v>0</v>
      </c>
      <c r="AC42" s="153"/>
      <c r="AD42" s="368" t="s">
        <v>524</v>
      </c>
      <c r="AE42" s="153"/>
      <c r="AF42" s="379">
        <v>1</v>
      </c>
      <c r="AG42" s="381">
        <v>0</v>
      </c>
      <c r="AH42" s="153"/>
      <c r="AI42" s="386" t="s">
        <v>192</v>
      </c>
      <c r="AJ42" s="66" t="s">
        <v>518</v>
      </c>
      <c r="AK42" s="390" t="s">
        <v>193</v>
      </c>
      <c r="AL42" s="153"/>
      <c r="AM42" s="97" t="s">
        <v>546</v>
      </c>
      <c r="AN42" s="70">
        <v>0</v>
      </c>
      <c r="AO42" s="385"/>
      <c r="AP42" s="97">
        <v>1</v>
      </c>
      <c r="AQ42" s="362">
        <v>0</v>
      </c>
      <c r="AR42" s="70">
        <v>0</v>
      </c>
      <c r="AS42" s="153"/>
      <c r="AT42" s="386" t="s">
        <v>192</v>
      </c>
      <c r="AU42" s="62" t="s">
        <v>195</v>
      </c>
      <c r="AV42" s="62" t="s">
        <v>518</v>
      </c>
      <c r="AW42" s="387" t="s">
        <v>193</v>
      </c>
      <c r="AX42" s="387" t="s">
        <v>193</v>
      </c>
      <c r="AY42" s="62">
        <v>0</v>
      </c>
      <c r="AZ42" s="98">
        <v>20</v>
      </c>
      <c r="BA42" s="70">
        <v>0</v>
      </c>
      <c r="BB42" s="153"/>
      <c r="BC42" s="376">
        <v>3.75</v>
      </c>
      <c r="BD42" s="100">
        <v>0.75</v>
      </c>
      <c r="BE42" s="100">
        <v>3</v>
      </c>
      <c r="BF42" s="144">
        <v>2</v>
      </c>
      <c r="BG42" s="147">
        <v>1116515</v>
      </c>
      <c r="BH42" s="148">
        <v>665273</v>
      </c>
      <c r="BI42" s="80"/>
      <c r="BJ42" s="362">
        <v>1</v>
      </c>
      <c r="BK42" s="362">
        <v>0</v>
      </c>
      <c r="BL42" s="362">
        <v>0</v>
      </c>
      <c r="BM42" s="362">
        <v>0</v>
      </c>
      <c r="BN42" s="362">
        <v>0</v>
      </c>
      <c r="BO42" s="362">
        <v>0</v>
      </c>
      <c r="BP42" s="364">
        <v>0</v>
      </c>
      <c r="BQ42" s="516">
        <v>0</v>
      </c>
      <c r="BR42" s="81">
        <v>1</v>
      </c>
      <c r="BS42" s="81">
        <v>0</v>
      </c>
      <c r="BT42" s="81">
        <v>0</v>
      </c>
      <c r="BU42" s="81">
        <v>0</v>
      </c>
      <c r="BV42" s="81">
        <v>0</v>
      </c>
      <c r="BW42" s="377">
        <v>0</v>
      </c>
      <c r="BX42" s="81">
        <v>0</v>
      </c>
      <c r="BY42" s="507"/>
      <c r="BZ42" s="81">
        <v>0</v>
      </c>
      <c r="CA42" s="81">
        <v>0</v>
      </c>
      <c r="CB42" s="81">
        <v>0</v>
      </c>
      <c r="CC42" s="81">
        <v>0</v>
      </c>
      <c r="CD42" s="377">
        <v>1</v>
      </c>
      <c r="CE42" s="377">
        <v>1</v>
      </c>
      <c r="CF42" s="505"/>
      <c r="CG42" s="379">
        <v>0</v>
      </c>
      <c r="CH42" s="94">
        <v>0</v>
      </c>
      <c r="CI42" s="94">
        <v>0</v>
      </c>
      <c r="CJ42" s="94">
        <v>0</v>
      </c>
      <c r="CK42" s="94">
        <v>0</v>
      </c>
      <c r="CL42" s="94">
        <v>0</v>
      </c>
      <c r="CM42" s="94">
        <v>0</v>
      </c>
      <c r="CN42" s="94">
        <v>1</v>
      </c>
      <c r="CO42" s="94">
        <v>0</v>
      </c>
      <c r="CP42" s="510"/>
      <c r="CQ42" s="94">
        <v>0</v>
      </c>
      <c r="CR42" s="94">
        <v>1</v>
      </c>
      <c r="CS42" s="94">
        <v>0</v>
      </c>
      <c r="CT42" s="518">
        <v>0</v>
      </c>
      <c r="CU42" s="514">
        <v>1</v>
      </c>
      <c r="CV42" s="94">
        <v>0</v>
      </c>
      <c r="CW42" s="94">
        <v>0</v>
      </c>
      <c r="CX42" s="94">
        <v>0</v>
      </c>
      <c r="CY42" s="94">
        <v>0</v>
      </c>
      <c r="CZ42" s="388"/>
      <c r="DA42" s="81">
        <v>0</v>
      </c>
      <c r="DB42" s="81">
        <v>0</v>
      </c>
      <c r="DC42" s="81">
        <v>0</v>
      </c>
      <c r="DD42" s="81">
        <v>0</v>
      </c>
      <c r="DE42" s="524"/>
      <c r="DF42" s="94">
        <v>0</v>
      </c>
      <c r="DG42" s="94">
        <v>0</v>
      </c>
      <c r="DH42" s="94">
        <v>0</v>
      </c>
      <c r="DI42" s="94">
        <v>1</v>
      </c>
      <c r="DJ42" s="94">
        <v>0</v>
      </c>
      <c r="DK42" s="364">
        <v>0</v>
      </c>
      <c r="DL42" s="514">
        <v>0</v>
      </c>
      <c r="DM42" s="94">
        <v>0</v>
      </c>
      <c r="DN42" s="94">
        <v>1</v>
      </c>
      <c r="DO42" s="94">
        <v>0</v>
      </c>
      <c r="DP42" s="381">
        <v>0</v>
      </c>
      <c r="DQ42" s="381">
        <v>0</v>
      </c>
      <c r="DR42" s="530">
        <v>0</v>
      </c>
      <c r="DS42" s="94">
        <v>0</v>
      </c>
      <c r="DT42" s="94">
        <v>1</v>
      </c>
      <c r="DU42" s="94">
        <v>0</v>
      </c>
      <c r="DV42" s="94">
        <v>0</v>
      </c>
      <c r="DW42" s="94">
        <v>0</v>
      </c>
      <c r="DX42" s="534">
        <v>0</v>
      </c>
      <c r="DY42" s="94">
        <v>1</v>
      </c>
      <c r="DZ42" s="381">
        <v>0</v>
      </c>
      <c r="EA42" s="381">
        <v>0</v>
      </c>
      <c r="EB42" s="153"/>
      <c r="EC42" s="81">
        <v>0</v>
      </c>
      <c r="ED42" s="81">
        <v>0</v>
      </c>
      <c r="EE42" s="81">
        <v>1</v>
      </c>
      <c r="EF42" s="81">
        <v>0</v>
      </c>
      <c r="EG42" s="81">
        <v>0</v>
      </c>
      <c r="EH42" s="81">
        <v>0</v>
      </c>
      <c r="EI42" s="141"/>
      <c r="EJ42" s="94">
        <v>1</v>
      </c>
      <c r="EK42" s="94">
        <v>0</v>
      </c>
      <c r="EL42" s="94">
        <v>0</v>
      </c>
      <c r="EM42" s="94">
        <v>0</v>
      </c>
      <c r="EN42" s="94">
        <v>0</v>
      </c>
      <c r="EO42" s="536">
        <v>1</v>
      </c>
      <c r="EP42" s="81">
        <v>1</v>
      </c>
      <c r="EQ42" s="81">
        <v>0</v>
      </c>
      <c r="ER42" s="81">
        <v>0</v>
      </c>
      <c r="ES42" s="536"/>
      <c r="ET42" s="81">
        <v>0</v>
      </c>
      <c r="EU42" s="81">
        <v>0</v>
      </c>
      <c r="EV42" s="81">
        <v>1</v>
      </c>
      <c r="EW42" s="534"/>
      <c r="EX42" s="94">
        <v>0</v>
      </c>
      <c r="EY42" s="94">
        <v>0</v>
      </c>
      <c r="EZ42" s="94">
        <v>0</v>
      </c>
      <c r="FA42" s="94">
        <v>1</v>
      </c>
      <c r="FB42" s="94">
        <v>1</v>
      </c>
      <c r="FC42" s="381">
        <v>0</v>
      </c>
      <c r="FD42" s="530"/>
      <c r="FE42" s="379">
        <v>1</v>
      </c>
      <c r="FF42" s="94">
        <v>0</v>
      </c>
      <c r="FG42" s="94">
        <v>0</v>
      </c>
      <c r="FH42" s="94">
        <v>0</v>
      </c>
      <c r="FI42" s="94">
        <v>0</v>
      </c>
      <c r="FJ42" s="94">
        <v>0</v>
      </c>
      <c r="FK42" s="94">
        <v>0</v>
      </c>
      <c r="FL42" s="94">
        <v>0</v>
      </c>
      <c r="FM42" s="94">
        <v>0</v>
      </c>
      <c r="FN42" s="94">
        <v>0</v>
      </c>
      <c r="FO42" s="94">
        <v>0</v>
      </c>
      <c r="FP42" s="94">
        <v>0</v>
      </c>
      <c r="FQ42" s="94">
        <v>0</v>
      </c>
      <c r="FR42" s="94">
        <v>0</v>
      </c>
      <c r="FS42" s="536"/>
      <c r="FT42" s="81">
        <v>0</v>
      </c>
      <c r="FU42" s="81">
        <v>1</v>
      </c>
      <c r="FV42" s="81">
        <v>0</v>
      </c>
      <c r="FW42" s="81">
        <v>0</v>
      </c>
      <c r="FX42" s="81">
        <v>0</v>
      </c>
      <c r="FY42" s="81">
        <v>1</v>
      </c>
      <c r="FZ42" s="62" t="s">
        <v>217</v>
      </c>
      <c r="GA42" s="534">
        <v>1</v>
      </c>
      <c r="GB42" s="94">
        <v>0</v>
      </c>
      <c r="GC42" s="94">
        <v>0</v>
      </c>
      <c r="GD42" s="94">
        <v>0</v>
      </c>
      <c r="GE42" s="94">
        <v>0</v>
      </c>
      <c r="GF42" s="94">
        <v>1</v>
      </c>
      <c r="GG42" s="94">
        <v>0</v>
      </c>
      <c r="GH42" s="94">
        <v>0</v>
      </c>
      <c r="GI42" s="94">
        <v>0</v>
      </c>
      <c r="GJ42" s="671"/>
      <c r="GK42" s="671"/>
      <c r="GL42" s="671"/>
      <c r="GM42" s="671"/>
      <c r="GN42" s="671"/>
      <c r="GO42" s="671"/>
      <c r="GP42" s="671"/>
      <c r="GQ42" s="671"/>
      <c r="GR42" s="671"/>
      <c r="GS42" s="671"/>
      <c r="GT42" s="671"/>
      <c r="GU42" s="671"/>
      <c r="GV42" s="671"/>
      <c r="GW42" s="671"/>
      <c r="GX42" s="671"/>
      <c r="GY42" s="671"/>
      <c r="GZ42" s="671"/>
      <c r="HA42" s="671"/>
      <c r="HB42" s="671"/>
      <c r="HC42" s="671"/>
      <c r="HD42" s="671"/>
      <c r="HE42" s="671"/>
      <c r="HF42" s="671"/>
      <c r="HG42" s="671"/>
      <c r="HH42" s="671"/>
      <c r="HI42" s="671"/>
      <c r="HJ42" s="671"/>
      <c r="HK42" s="671"/>
      <c r="HL42" s="671"/>
      <c r="HM42" s="671"/>
      <c r="HN42" s="671"/>
      <c r="HO42" s="671"/>
      <c r="HP42" s="671"/>
      <c r="HQ42" s="671"/>
      <c r="HR42" s="671"/>
      <c r="HS42" s="671"/>
      <c r="HT42" s="671"/>
      <c r="HU42" s="671"/>
      <c r="HV42" s="671"/>
      <c r="HW42" s="671"/>
      <c r="HX42" s="671"/>
      <c r="HY42" s="671"/>
      <c r="HZ42" s="671"/>
      <c r="IA42" s="671"/>
      <c r="IB42" s="671"/>
      <c r="IC42" s="671"/>
      <c r="ID42" s="671"/>
      <c r="IE42" s="671"/>
      <c r="IF42" s="671"/>
      <c r="IG42" s="671"/>
      <c r="IH42" s="671"/>
      <c r="II42" s="671"/>
      <c r="IJ42" s="671"/>
      <c r="IK42" s="671"/>
      <c r="IL42" s="671"/>
      <c r="IM42" s="671"/>
      <c r="IN42" s="671"/>
      <c r="IO42" s="671"/>
      <c r="IP42" s="671"/>
      <c r="IQ42" s="671"/>
      <c r="IR42" s="671"/>
      <c r="IS42" s="671"/>
      <c r="IT42" s="671"/>
      <c r="IU42" s="671"/>
      <c r="IV42" s="671"/>
      <c r="IW42" s="671"/>
      <c r="IX42" s="671"/>
      <c r="IY42" s="671"/>
      <c r="IZ42" s="671"/>
      <c r="JA42" s="671"/>
      <c r="JB42" s="671"/>
      <c r="JC42" s="671"/>
      <c r="JD42" s="671"/>
      <c r="JE42" s="671"/>
      <c r="JF42" s="379"/>
    </row>
    <row r="43" spans="1:266" s="94" customFormat="1">
      <c r="A43" s="671"/>
      <c r="B43" s="88">
        <v>35</v>
      </c>
      <c r="C43" s="1032" t="s">
        <v>545</v>
      </c>
      <c r="D43" s="1032"/>
      <c r="E43" s="355"/>
      <c r="F43" s="97">
        <v>1</v>
      </c>
      <c r="G43" s="70">
        <v>0</v>
      </c>
      <c r="H43" s="355"/>
      <c r="I43" s="1033" t="s">
        <v>547</v>
      </c>
      <c r="J43" s="1034"/>
      <c r="K43" s="362">
        <v>1</v>
      </c>
      <c r="L43" s="362">
        <v>0</v>
      </c>
      <c r="M43" s="383">
        <v>3848161</v>
      </c>
      <c r="N43" s="355"/>
      <c r="O43" s="72">
        <v>1</v>
      </c>
      <c r="P43" s="98">
        <v>0</v>
      </c>
      <c r="Q43" s="355"/>
      <c r="R43" s="97">
        <v>9</v>
      </c>
      <c r="S43" s="362">
        <v>9</v>
      </c>
      <c r="T43" s="70">
        <v>49</v>
      </c>
      <c r="U43" s="355"/>
      <c r="V43" s="97">
        <v>62</v>
      </c>
      <c r="W43" s="92"/>
      <c r="X43" s="362">
        <v>0</v>
      </c>
      <c r="Y43" s="362">
        <v>1</v>
      </c>
      <c r="Z43" s="362">
        <v>0</v>
      </c>
      <c r="AA43" s="362">
        <v>0</v>
      </c>
      <c r="AB43" s="70">
        <v>0</v>
      </c>
      <c r="AC43" s="153"/>
      <c r="AD43" s="368" t="s">
        <v>524</v>
      </c>
      <c r="AE43" s="153"/>
      <c r="AF43" s="379">
        <v>0</v>
      </c>
      <c r="AG43" s="381">
        <v>1</v>
      </c>
      <c r="AH43" s="153"/>
      <c r="AI43" s="386" t="s">
        <v>192</v>
      </c>
      <c r="AJ43" s="66" t="s">
        <v>518</v>
      </c>
      <c r="AK43" s="390" t="s">
        <v>193</v>
      </c>
      <c r="AL43" s="153"/>
      <c r="AM43" s="97" t="s">
        <v>548</v>
      </c>
      <c r="AN43" s="70">
        <v>0</v>
      </c>
      <c r="AO43" s="385"/>
      <c r="AP43" s="97">
        <v>1</v>
      </c>
      <c r="AQ43" s="362">
        <v>0</v>
      </c>
      <c r="AR43" s="70">
        <v>0</v>
      </c>
      <c r="AS43" s="153"/>
      <c r="AT43" s="386" t="s">
        <v>192</v>
      </c>
      <c r="AU43" s="62" t="s">
        <v>195</v>
      </c>
      <c r="AV43" s="62" t="s">
        <v>518</v>
      </c>
      <c r="AW43" s="387" t="s">
        <v>193</v>
      </c>
      <c r="AX43" s="387" t="s">
        <v>193</v>
      </c>
      <c r="AY43" s="62">
        <v>0</v>
      </c>
      <c r="AZ43" s="98">
        <v>19</v>
      </c>
      <c r="BA43" s="70">
        <v>0</v>
      </c>
      <c r="BB43" s="153"/>
      <c r="BC43" s="376">
        <v>3.6</v>
      </c>
      <c r="BD43" s="100">
        <v>0.6</v>
      </c>
      <c r="BE43" s="100">
        <v>3</v>
      </c>
      <c r="BF43" s="144">
        <v>2</v>
      </c>
      <c r="BG43" s="147">
        <v>1116547</v>
      </c>
      <c r="BH43" s="148">
        <v>665278</v>
      </c>
      <c r="BI43" s="80"/>
      <c r="BJ43" s="362">
        <v>1</v>
      </c>
      <c r="BK43" s="362">
        <v>0</v>
      </c>
      <c r="BL43" s="362">
        <v>0</v>
      </c>
      <c r="BM43" s="362">
        <v>0</v>
      </c>
      <c r="BN43" s="362">
        <v>0</v>
      </c>
      <c r="BO43" s="362">
        <v>0</v>
      </c>
      <c r="BP43" s="364">
        <v>0</v>
      </c>
      <c r="BQ43" s="516">
        <v>0</v>
      </c>
      <c r="BR43" s="81">
        <v>0</v>
      </c>
      <c r="BS43" s="81">
        <v>0</v>
      </c>
      <c r="BT43" s="81">
        <v>0</v>
      </c>
      <c r="BU43" s="81">
        <v>0</v>
      </c>
      <c r="BV43" s="81">
        <v>0</v>
      </c>
      <c r="BW43" s="377">
        <v>1</v>
      </c>
      <c r="BX43" s="81">
        <v>0</v>
      </c>
      <c r="BY43" s="507"/>
      <c r="BZ43" s="81">
        <v>0</v>
      </c>
      <c r="CA43" s="81">
        <v>0</v>
      </c>
      <c r="CB43" s="81">
        <v>0</v>
      </c>
      <c r="CC43" s="81">
        <v>0</v>
      </c>
      <c r="CD43" s="377">
        <v>1</v>
      </c>
      <c r="CE43" s="377">
        <v>1</v>
      </c>
      <c r="CF43" s="505"/>
      <c r="CG43" s="379">
        <v>0</v>
      </c>
      <c r="CH43" s="94">
        <v>0</v>
      </c>
      <c r="CI43" s="94">
        <v>0</v>
      </c>
      <c r="CJ43" s="94">
        <v>0</v>
      </c>
      <c r="CK43" s="94">
        <v>0</v>
      </c>
      <c r="CL43" s="94">
        <v>0</v>
      </c>
      <c r="CM43" s="94">
        <v>0</v>
      </c>
      <c r="CN43" s="94">
        <v>1</v>
      </c>
      <c r="CO43" s="94">
        <v>0</v>
      </c>
      <c r="CP43" s="510"/>
      <c r="CQ43" s="94">
        <v>0</v>
      </c>
      <c r="CR43" s="94">
        <v>0</v>
      </c>
      <c r="CS43" s="94">
        <v>0</v>
      </c>
      <c r="CT43" s="518">
        <v>0</v>
      </c>
      <c r="CU43" s="514">
        <v>0</v>
      </c>
      <c r="CV43" s="94">
        <v>0</v>
      </c>
      <c r="CW43" s="94">
        <v>0</v>
      </c>
      <c r="CX43" s="94">
        <v>0</v>
      </c>
      <c r="CY43" s="94">
        <v>0</v>
      </c>
      <c r="CZ43" s="388"/>
      <c r="DA43" s="81">
        <v>0</v>
      </c>
      <c r="DB43" s="81">
        <v>0</v>
      </c>
      <c r="DC43" s="81">
        <v>0</v>
      </c>
      <c r="DD43" s="81">
        <v>0</v>
      </c>
      <c r="DE43" s="524"/>
      <c r="DF43" s="94">
        <v>0</v>
      </c>
      <c r="DG43" s="94">
        <v>0</v>
      </c>
      <c r="DH43" s="94">
        <v>0</v>
      </c>
      <c r="DI43" s="94">
        <v>0</v>
      </c>
      <c r="DJ43" s="94">
        <v>0</v>
      </c>
      <c r="DK43" s="364">
        <v>0</v>
      </c>
      <c r="DL43" s="514">
        <v>0</v>
      </c>
      <c r="DM43" s="94">
        <v>0</v>
      </c>
      <c r="DN43" s="94">
        <v>0</v>
      </c>
      <c r="DO43" s="94">
        <v>0</v>
      </c>
      <c r="DP43" s="381">
        <v>0</v>
      </c>
      <c r="DQ43" s="381">
        <v>0</v>
      </c>
      <c r="DR43" s="530">
        <v>0</v>
      </c>
      <c r="DS43" s="94">
        <v>0</v>
      </c>
      <c r="DT43" s="94">
        <v>0</v>
      </c>
      <c r="DU43" s="94">
        <v>0</v>
      </c>
      <c r="DV43" s="94">
        <v>0</v>
      </c>
      <c r="DW43" s="94">
        <v>0</v>
      </c>
      <c r="DX43" s="534">
        <v>0</v>
      </c>
      <c r="DY43" s="94">
        <v>0</v>
      </c>
      <c r="DZ43" s="381">
        <v>0</v>
      </c>
      <c r="EA43" s="381">
        <v>0</v>
      </c>
      <c r="EB43" s="153"/>
      <c r="EC43" s="81">
        <v>0</v>
      </c>
      <c r="ED43" s="81">
        <v>0</v>
      </c>
      <c r="EE43" s="81">
        <v>0</v>
      </c>
      <c r="EF43" s="81">
        <v>0</v>
      </c>
      <c r="EG43" s="81">
        <v>0</v>
      </c>
      <c r="EH43" s="81">
        <v>0</v>
      </c>
      <c r="EI43" s="141"/>
      <c r="EJ43" s="94">
        <v>1</v>
      </c>
      <c r="EK43" s="94">
        <v>0</v>
      </c>
      <c r="EL43" s="94">
        <v>0</v>
      </c>
      <c r="EM43" s="94">
        <v>0</v>
      </c>
      <c r="EN43" s="94">
        <v>0</v>
      </c>
      <c r="EO43" s="536">
        <v>1</v>
      </c>
      <c r="EP43" s="81">
        <v>1</v>
      </c>
      <c r="EQ43" s="81">
        <v>0</v>
      </c>
      <c r="ER43" s="81">
        <v>0</v>
      </c>
      <c r="ES43" s="536"/>
      <c r="ET43" s="81">
        <v>1</v>
      </c>
      <c r="EU43" s="81">
        <v>0</v>
      </c>
      <c r="EV43" s="81">
        <v>0</v>
      </c>
      <c r="EW43" s="534"/>
      <c r="EX43" s="94">
        <v>0</v>
      </c>
      <c r="EY43" s="94">
        <v>1</v>
      </c>
      <c r="EZ43" s="94">
        <v>1</v>
      </c>
      <c r="FA43" s="94">
        <v>1</v>
      </c>
      <c r="FB43" s="94">
        <v>1</v>
      </c>
      <c r="FC43" s="381">
        <v>0</v>
      </c>
      <c r="FD43" s="530"/>
      <c r="FE43" s="379">
        <v>1</v>
      </c>
      <c r="FF43" s="94">
        <v>0</v>
      </c>
      <c r="FG43" s="94">
        <v>0</v>
      </c>
      <c r="FH43" s="94">
        <v>0</v>
      </c>
      <c r="FI43" s="94">
        <v>0</v>
      </c>
      <c r="FJ43" s="94">
        <v>0</v>
      </c>
      <c r="FK43" s="94">
        <v>0</v>
      </c>
      <c r="FL43" s="94">
        <v>0</v>
      </c>
      <c r="FM43" s="94">
        <v>0</v>
      </c>
      <c r="FN43" s="94">
        <v>0</v>
      </c>
      <c r="FO43" s="94">
        <v>0</v>
      </c>
      <c r="FP43" s="94">
        <v>0</v>
      </c>
      <c r="FQ43" s="94">
        <v>0</v>
      </c>
      <c r="FR43" s="94">
        <v>0</v>
      </c>
      <c r="FS43" s="536"/>
      <c r="FT43" s="81">
        <v>0</v>
      </c>
      <c r="FU43" s="81">
        <v>0</v>
      </c>
      <c r="FV43" s="81">
        <v>0</v>
      </c>
      <c r="FW43" s="81">
        <v>0</v>
      </c>
      <c r="FX43" s="81">
        <v>0</v>
      </c>
      <c r="FY43" s="81">
        <v>1</v>
      </c>
      <c r="FZ43" s="62" t="s">
        <v>549</v>
      </c>
      <c r="GA43" s="534">
        <v>0</v>
      </c>
      <c r="GB43" s="94">
        <v>0</v>
      </c>
      <c r="GC43" s="94">
        <v>0</v>
      </c>
      <c r="GD43" s="94">
        <v>0</v>
      </c>
      <c r="GE43" s="94">
        <v>0</v>
      </c>
      <c r="GF43" s="94">
        <v>0</v>
      </c>
      <c r="GG43" s="94">
        <v>0</v>
      </c>
      <c r="GH43" s="94">
        <v>0</v>
      </c>
      <c r="GI43" s="94">
        <v>1</v>
      </c>
      <c r="GJ43" s="671"/>
      <c r="GK43" s="671"/>
      <c r="GL43" s="671"/>
      <c r="GM43" s="671"/>
      <c r="GN43" s="671"/>
      <c r="GO43" s="671"/>
      <c r="GP43" s="671"/>
      <c r="GQ43" s="671"/>
      <c r="GR43" s="671"/>
      <c r="GS43" s="671"/>
      <c r="GT43" s="671"/>
      <c r="GU43" s="671"/>
      <c r="GV43" s="671"/>
      <c r="GW43" s="671"/>
      <c r="GX43" s="671"/>
      <c r="GY43" s="671"/>
      <c r="GZ43" s="671"/>
      <c r="HA43" s="671"/>
      <c r="HB43" s="671"/>
      <c r="HC43" s="671"/>
      <c r="HD43" s="671"/>
      <c r="HE43" s="671"/>
      <c r="HF43" s="671"/>
      <c r="HG43" s="671"/>
      <c r="HH43" s="671"/>
      <c r="HI43" s="671"/>
      <c r="HJ43" s="671"/>
      <c r="HK43" s="671"/>
      <c r="HL43" s="671"/>
      <c r="HM43" s="671"/>
      <c r="HN43" s="671"/>
      <c r="HO43" s="671"/>
      <c r="HP43" s="671"/>
      <c r="HQ43" s="671"/>
      <c r="HR43" s="671"/>
      <c r="HS43" s="671"/>
      <c r="HT43" s="671"/>
      <c r="HU43" s="671"/>
      <c r="HV43" s="671"/>
      <c r="HW43" s="671"/>
      <c r="HX43" s="671"/>
      <c r="HY43" s="671"/>
      <c r="HZ43" s="671"/>
      <c r="IA43" s="671"/>
      <c r="IB43" s="671"/>
      <c r="IC43" s="671"/>
      <c r="ID43" s="671"/>
      <c r="IE43" s="671"/>
      <c r="IF43" s="671"/>
      <c r="IG43" s="671"/>
      <c r="IH43" s="671"/>
      <c r="II43" s="671"/>
      <c r="IJ43" s="671"/>
      <c r="IK43" s="671"/>
      <c r="IL43" s="671"/>
      <c r="IM43" s="671"/>
      <c r="IN43" s="671"/>
      <c r="IO43" s="671"/>
      <c r="IP43" s="671"/>
      <c r="IQ43" s="671"/>
      <c r="IR43" s="671"/>
      <c r="IS43" s="671"/>
      <c r="IT43" s="671"/>
      <c r="IU43" s="671"/>
      <c r="IV43" s="671"/>
      <c r="IW43" s="671"/>
      <c r="IX43" s="671"/>
      <c r="IY43" s="671"/>
      <c r="IZ43" s="671"/>
      <c r="JA43" s="671"/>
      <c r="JB43" s="671"/>
      <c r="JC43" s="671"/>
      <c r="JD43" s="671"/>
      <c r="JE43" s="671"/>
      <c r="JF43" s="379"/>
    </row>
    <row r="44" spans="1:266" s="94" customFormat="1">
      <c r="A44" s="671"/>
      <c r="B44" s="88">
        <v>36</v>
      </c>
      <c r="C44" s="1032" t="s">
        <v>550</v>
      </c>
      <c r="D44" s="1032"/>
      <c r="E44" s="355"/>
      <c r="F44" s="97">
        <v>1</v>
      </c>
      <c r="G44" s="70">
        <v>0</v>
      </c>
      <c r="H44" s="355"/>
      <c r="I44" s="1033" t="s">
        <v>550</v>
      </c>
      <c r="J44" s="1034"/>
      <c r="K44" s="362">
        <v>1</v>
      </c>
      <c r="L44" s="362">
        <v>0</v>
      </c>
      <c r="M44" s="383">
        <v>3742149</v>
      </c>
      <c r="N44" s="355"/>
      <c r="O44" s="72">
        <v>1</v>
      </c>
      <c r="P44" s="98">
        <v>0</v>
      </c>
      <c r="Q44" s="355"/>
      <c r="R44" s="97">
        <v>14</v>
      </c>
      <c r="S44" s="362">
        <v>5</v>
      </c>
      <c r="T44" s="70">
        <v>48</v>
      </c>
      <c r="U44" s="355"/>
      <c r="V44" s="97">
        <v>64</v>
      </c>
      <c r="W44" s="92"/>
      <c r="X44" s="362">
        <v>1</v>
      </c>
      <c r="Y44" s="362">
        <v>0</v>
      </c>
      <c r="Z44" s="362">
        <v>0</v>
      </c>
      <c r="AA44" s="362">
        <v>0</v>
      </c>
      <c r="AB44" s="70">
        <v>0</v>
      </c>
      <c r="AC44" s="153"/>
      <c r="AD44" s="368" t="s">
        <v>477</v>
      </c>
      <c r="AE44" s="153"/>
      <c r="AF44" s="379">
        <v>1</v>
      </c>
      <c r="AG44" s="381">
        <v>0</v>
      </c>
      <c r="AH44" s="153"/>
      <c r="AI44" s="386" t="s">
        <v>192</v>
      </c>
      <c r="AJ44" s="66" t="s">
        <v>518</v>
      </c>
      <c r="AK44" s="390" t="s">
        <v>193</v>
      </c>
      <c r="AL44" s="153"/>
      <c r="AM44" s="362" t="s">
        <v>551</v>
      </c>
      <c r="AN44" s="70">
        <v>0</v>
      </c>
      <c r="AO44" s="385"/>
      <c r="AP44" s="97">
        <v>1</v>
      </c>
      <c r="AQ44" s="362">
        <v>0</v>
      </c>
      <c r="AR44" s="70">
        <v>0</v>
      </c>
      <c r="AS44" s="153"/>
      <c r="AT44" s="386" t="s">
        <v>192</v>
      </c>
      <c r="AU44" s="62" t="s">
        <v>195</v>
      </c>
      <c r="AV44" s="62" t="s">
        <v>518</v>
      </c>
      <c r="AW44" s="387" t="s">
        <v>193</v>
      </c>
      <c r="AX44" s="387" t="s">
        <v>193</v>
      </c>
      <c r="AY44" s="62">
        <v>0</v>
      </c>
      <c r="AZ44" s="98">
        <v>17</v>
      </c>
      <c r="BA44" s="70">
        <v>0</v>
      </c>
      <c r="BB44" s="153"/>
      <c r="BC44" s="376">
        <v>5.5</v>
      </c>
      <c r="BD44" s="100">
        <v>0</v>
      </c>
      <c r="BE44" s="100">
        <v>5.5</v>
      </c>
      <c r="BF44" s="144">
        <v>5.5</v>
      </c>
      <c r="BG44" s="147">
        <v>1117025</v>
      </c>
      <c r="BH44" s="148">
        <v>665412</v>
      </c>
      <c r="BI44" s="80"/>
      <c r="BJ44" s="362">
        <v>1</v>
      </c>
      <c r="BK44" s="362">
        <v>0</v>
      </c>
      <c r="BL44" s="362">
        <v>0</v>
      </c>
      <c r="BM44" s="362">
        <v>0</v>
      </c>
      <c r="BN44" s="362">
        <v>0</v>
      </c>
      <c r="BO44" s="362">
        <v>0</v>
      </c>
      <c r="BP44" s="364">
        <v>0</v>
      </c>
      <c r="BQ44" s="516">
        <v>0</v>
      </c>
      <c r="BR44" s="81">
        <v>0</v>
      </c>
      <c r="BS44" s="81">
        <v>0</v>
      </c>
      <c r="BT44" s="81">
        <v>0</v>
      </c>
      <c r="BU44" s="81">
        <v>0</v>
      </c>
      <c r="BV44" s="81">
        <v>0</v>
      </c>
      <c r="BW44" s="377">
        <v>1</v>
      </c>
      <c r="BX44" s="81">
        <v>0</v>
      </c>
      <c r="BY44" s="507"/>
      <c r="BZ44" s="81">
        <v>0</v>
      </c>
      <c r="CA44" s="81">
        <v>0</v>
      </c>
      <c r="CB44" s="81">
        <v>0</v>
      </c>
      <c r="CC44" s="81">
        <v>0</v>
      </c>
      <c r="CD44" s="377">
        <v>1</v>
      </c>
      <c r="CE44" s="377">
        <v>1</v>
      </c>
      <c r="CF44" s="505"/>
      <c r="CG44" s="379">
        <v>0</v>
      </c>
      <c r="CH44" s="94">
        <v>0</v>
      </c>
      <c r="CI44" s="94">
        <v>0</v>
      </c>
      <c r="CJ44" s="94">
        <v>0</v>
      </c>
      <c r="CK44" s="94">
        <v>0</v>
      </c>
      <c r="CL44" s="94">
        <v>0</v>
      </c>
      <c r="CM44" s="94">
        <v>0</v>
      </c>
      <c r="CN44" s="94">
        <v>1</v>
      </c>
      <c r="CO44" s="94">
        <v>0</v>
      </c>
      <c r="CP44" s="510"/>
      <c r="CQ44" s="94">
        <v>0</v>
      </c>
      <c r="CR44" s="94">
        <v>1</v>
      </c>
      <c r="CS44" s="94">
        <v>0</v>
      </c>
      <c r="CT44" s="518">
        <v>0</v>
      </c>
      <c r="CU44" s="514">
        <v>1</v>
      </c>
      <c r="CV44" s="94">
        <v>0</v>
      </c>
      <c r="CW44" s="94">
        <v>0</v>
      </c>
      <c r="CX44" s="94">
        <v>0</v>
      </c>
      <c r="CY44" s="94">
        <v>0</v>
      </c>
      <c r="CZ44" s="388"/>
      <c r="DA44" s="81">
        <v>1</v>
      </c>
      <c r="DB44" s="81">
        <v>0</v>
      </c>
      <c r="DC44" s="81">
        <v>1</v>
      </c>
      <c r="DD44" s="81">
        <v>0</v>
      </c>
      <c r="DE44" s="524"/>
      <c r="DF44" s="94">
        <v>0</v>
      </c>
      <c r="DG44" s="94">
        <v>0</v>
      </c>
      <c r="DH44" s="94">
        <v>0</v>
      </c>
      <c r="DI44" s="94">
        <v>1</v>
      </c>
      <c r="DJ44" s="94">
        <v>0</v>
      </c>
      <c r="DK44" s="364">
        <v>0</v>
      </c>
      <c r="DL44" s="514">
        <v>0</v>
      </c>
      <c r="DM44" s="94">
        <v>0</v>
      </c>
      <c r="DN44" s="94">
        <v>1</v>
      </c>
      <c r="DO44" s="94">
        <v>0</v>
      </c>
      <c r="DP44" s="381">
        <v>0</v>
      </c>
      <c r="DQ44" s="381">
        <v>0</v>
      </c>
      <c r="DR44" s="530">
        <v>0</v>
      </c>
      <c r="DS44" s="94">
        <v>0</v>
      </c>
      <c r="DT44" s="94">
        <v>1</v>
      </c>
      <c r="DU44" s="94">
        <v>0</v>
      </c>
      <c r="DV44" s="94">
        <v>0</v>
      </c>
      <c r="DW44" s="94">
        <v>0</v>
      </c>
      <c r="DX44" s="534">
        <v>0</v>
      </c>
      <c r="DY44" s="94">
        <v>1</v>
      </c>
      <c r="DZ44" s="381">
        <v>0</v>
      </c>
      <c r="EA44" s="381">
        <v>0</v>
      </c>
      <c r="EB44" s="153"/>
      <c r="EC44" s="81">
        <v>0</v>
      </c>
      <c r="ED44" s="81">
        <v>1</v>
      </c>
      <c r="EE44" s="81">
        <v>0</v>
      </c>
      <c r="EF44" s="81">
        <v>0</v>
      </c>
      <c r="EG44" s="81">
        <v>0</v>
      </c>
      <c r="EH44" s="81">
        <v>0</v>
      </c>
      <c r="EI44" s="141"/>
      <c r="EJ44" s="94">
        <v>1</v>
      </c>
      <c r="EK44" s="94">
        <v>0</v>
      </c>
      <c r="EL44" s="94">
        <v>0</v>
      </c>
      <c r="EM44" s="94">
        <v>0</v>
      </c>
      <c r="EN44" s="94">
        <v>0</v>
      </c>
      <c r="EO44" s="536">
        <v>1</v>
      </c>
      <c r="EP44" s="81">
        <v>1</v>
      </c>
      <c r="EQ44" s="81">
        <v>0</v>
      </c>
      <c r="ER44" s="81">
        <v>0</v>
      </c>
      <c r="ES44" s="536"/>
      <c r="ET44" s="81">
        <v>0</v>
      </c>
      <c r="EU44" s="81">
        <v>1</v>
      </c>
      <c r="EV44" s="81">
        <v>0</v>
      </c>
      <c r="EW44" s="534"/>
      <c r="EX44" s="94">
        <v>1</v>
      </c>
      <c r="EY44" s="94">
        <v>0</v>
      </c>
      <c r="EZ44" s="94">
        <v>0</v>
      </c>
      <c r="FA44" s="94">
        <v>1</v>
      </c>
      <c r="FB44" s="94">
        <v>0</v>
      </c>
      <c r="FC44" s="381">
        <v>0</v>
      </c>
      <c r="FD44" s="530"/>
      <c r="FE44" s="379">
        <v>1</v>
      </c>
      <c r="FF44" s="94">
        <v>0</v>
      </c>
      <c r="FG44" s="94">
        <v>0</v>
      </c>
      <c r="FH44" s="94">
        <v>0</v>
      </c>
      <c r="FI44" s="94">
        <v>0</v>
      </c>
      <c r="FJ44" s="94">
        <v>0</v>
      </c>
      <c r="FK44" s="94">
        <v>0</v>
      </c>
      <c r="FL44" s="94">
        <v>0</v>
      </c>
      <c r="FM44" s="94">
        <v>0</v>
      </c>
      <c r="FN44" s="94">
        <v>0</v>
      </c>
      <c r="FO44" s="94">
        <v>0</v>
      </c>
      <c r="FP44" s="94">
        <v>0</v>
      </c>
      <c r="FQ44" s="94">
        <v>0</v>
      </c>
      <c r="FR44" s="94">
        <v>0</v>
      </c>
      <c r="FS44" s="536"/>
      <c r="FT44" s="81">
        <v>0</v>
      </c>
      <c r="FU44" s="81">
        <v>0</v>
      </c>
      <c r="FV44" s="81">
        <v>1</v>
      </c>
      <c r="FW44" s="81">
        <v>0</v>
      </c>
      <c r="FX44" s="81">
        <v>0</v>
      </c>
      <c r="FY44" s="81">
        <v>1</v>
      </c>
      <c r="FZ44" s="62" t="s">
        <v>552</v>
      </c>
      <c r="GA44" s="534">
        <v>0</v>
      </c>
      <c r="GB44" s="94">
        <v>0</v>
      </c>
      <c r="GC44" s="94">
        <v>0</v>
      </c>
      <c r="GD44" s="94">
        <v>0</v>
      </c>
      <c r="GE44" s="94">
        <v>0</v>
      </c>
      <c r="GF44" s="94">
        <v>0</v>
      </c>
      <c r="GG44" s="94">
        <v>0</v>
      </c>
      <c r="GH44" s="94">
        <v>0</v>
      </c>
      <c r="GI44" s="94">
        <v>1</v>
      </c>
      <c r="GJ44" s="671"/>
      <c r="GK44" s="671"/>
      <c r="GL44" s="671"/>
      <c r="GM44" s="671"/>
      <c r="GN44" s="671"/>
      <c r="GO44" s="671"/>
      <c r="GP44" s="671"/>
      <c r="GQ44" s="671"/>
      <c r="GR44" s="671"/>
      <c r="GS44" s="671"/>
      <c r="GT44" s="671"/>
      <c r="GU44" s="671"/>
      <c r="GV44" s="671"/>
      <c r="GW44" s="671"/>
      <c r="GX44" s="671"/>
      <c r="GY44" s="671"/>
      <c r="GZ44" s="671"/>
      <c r="HA44" s="671"/>
      <c r="HB44" s="671"/>
      <c r="HC44" s="671"/>
      <c r="HD44" s="671"/>
      <c r="HE44" s="671"/>
      <c r="HF44" s="671"/>
      <c r="HG44" s="671"/>
      <c r="HH44" s="671"/>
      <c r="HI44" s="671"/>
      <c r="HJ44" s="671"/>
      <c r="HK44" s="671"/>
      <c r="HL44" s="671"/>
      <c r="HM44" s="671"/>
      <c r="HN44" s="671"/>
      <c r="HO44" s="671"/>
      <c r="HP44" s="671"/>
      <c r="HQ44" s="671"/>
      <c r="HR44" s="671"/>
      <c r="HS44" s="671"/>
      <c r="HT44" s="671"/>
      <c r="HU44" s="671"/>
      <c r="HV44" s="671"/>
      <c r="HW44" s="671"/>
      <c r="HX44" s="671"/>
      <c r="HY44" s="671"/>
      <c r="HZ44" s="671"/>
      <c r="IA44" s="671"/>
      <c r="IB44" s="671"/>
      <c r="IC44" s="671"/>
      <c r="ID44" s="671"/>
      <c r="IE44" s="671"/>
      <c r="IF44" s="671"/>
      <c r="IG44" s="671"/>
      <c r="IH44" s="671"/>
      <c r="II44" s="671"/>
      <c r="IJ44" s="671"/>
      <c r="IK44" s="671"/>
      <c r="IL44" s="671"/>
      <c r="IM44" s="671"/>
      <c r="IN44" s="671"/>
      <c r="IO44" s="671"/>
      <c r="IP44" s="671"/>
      <c r="IQ44" s="671"/>
      <c r="IR44" s="671"/>
      <c r="IS44" s="671"/>
      <c r="IT44" s="671"/>
      <c r="IU44" s="671"/>
      <c r="IV44" s="671"/>
      <c r="IW44" s="671"/>
      <c r="IX44" s="671"/>
      <c r="IY44" s="671"/>
      <c r="IZ44" s="671"/>
      <c r="JA44" s="671"/>
      <c r="JB44" s="671"/>
      <c r="JC44" s="671"/>
      <c r="JD44" s="671"/>
      <c r="JE44" s="671"/>
      <c r="JF44" s="379"/>
    </row>
    <row r="45" spans="1:266" s="94" customFormat="1">
      <c r="A45" s="671"/>
      <c r="B45" s="88">
        <v>37</v>
      </c>
      <c r="C45" s="1032" t="s">
        <v>553</v>
      </c>
      <c r="D45" s="1032"/>
      <c r="E45" s="355"/>
      <c r="F45" s="97">
        <v>1</v>
      </c>
      <c r="G45" s="70">
        <v>0</v>
      </c>
      <c r="H45" s="355"/>
      <c r="I45" s="1033" t="s">
        <v>553</v>
      </c>
      <c r="J45" s="1034"/>
      <c r="K45" s="362">
        <v>1</v>
      </c>
      <c r="L45" s="362">
        <v>0</v>
      </c>
      <c r="M45" s="383">
        <v>8820168</v>
      </c>
      <c r="N45" s="355"/>
      <c r="O45" s="72">
        <v>1</v>
      </c>
      <c r="P45" s="98">
        <v>0</v>
      </c>
      <c r="Q45" s="355"/>
      <c r="R45" s="97">
        <v>19</v>
      </c>
      <c r="S45" s="362">
        <v>4</v>
      </c>
      <c r="T45" s="70">
        <v>61</v>
      </c>
      <c r="U45" s="355"/>
      <c r="V45" s="97">
        <v>50</v>
      </c>
      <c r="W45" s="92"/>
      <c r="X45" s="362">
        <v>1</v>
      </c>
      <c r="Y45" s="362">
        <v>0</v>
      </c>
      <c r="Z45" s="362">
        <v>0</v>
      </c>
      <c r="AA45" s="362">
        <v>0</v>
      </c>
      <c r="AB45" s="70">
        <v>0</v>
      </c>
      <c r="AC45" s="153"/>
      <c r="AD45" s="368" t="s">
        <v>539</v>
      </c>
      <c r="AE45" s="153"/>
      <c r="AF45" s="379">
        <v>1</v>
      </c>
      <c r="AG45" s="381">
        <v>0</v>
      </c>
      <c r="AH45" s="153"/>
      <c r="AI45" s="386" t="s">
        <v>192</v>
      </c>
      <c r="AJ45" s="66" t="s">
        <v>518</v>
      </c>
      <c r="AK45" s="390" t="s">
        <v>193</v>
      </c>
      <c r="AL45" s="153"/>
      <c r="AM45" s="97" t="s">
        <v>554</v>
      </c>
      <c r="AN45" s="70">
        <v>0</v>
      </c>
      <c r="AO45" s="385"/>
      <c r="AP45" s="97">
        <v>1</v>
      </c>
      <c r="AQ45" s="362">
        <v>0</v>
      </c>
      <c r="AR45" s="70">
        <v>0</v>
      </c>
      <c r="AS45" s="153"/>
      <c r="AT45" s="386" t="s">
        <v>192</v>
      </c>
      <c r="AU45" s="62" t="s">
        <v>195</v>
      </c>
      <c r="AV45" s="62" t="s">
        <v>518</v>
      </c>
      <c r="AW45" s="387" t="s">
        <v>193</v>
      </c>
      <c r="AX45" s="387" t="s">
        <v>193</v>
      </c>
      <c r="AY45" s="62">
        <v>0</v>
      </c>
      <c r="AZ45" s="98">
        <v>16</v>
      </c>
      <c r="BA45" s="70">
        <v>0</v>
      </c>
      <c r="BB45" s="153"/>
      <c r="BC45" s="376">
        <v>3.5</v>
      </c>
      <c r="BD45" s="100">
        <v>0</v>
      </c>
      <c r="BE45" s="100">
        <v>3.5</v>
      </c>
      <c r="BF45" s="144">
        <v>3.5</v>
      </c>
      <c r="BG45" s="147">
        <v>1116917</v>
      </c>
      <c r="BH45" s="148">
        <v>665648</v>
      </c>
      <c r="BI45" s="80"/>
      <c r="BJ45" s="362">
        <v>1</v>
      </c>
      <c r="BK45" s="362">
        <v>0</v>
      </c>
      <c r="BL45" s="362">
        <v>0</v>
      </c>
      <c r="BM45" s="362">
        <v>0</v>
      </c>
      <c r="BN45" s="362">
        <v>0</v>
      </c>
      <c r="BO45" s="362">
        <v>0</v>
      </c>
      <c r="BP45" s="364">
        <v>0</v>
      </c>
      <c r="BQ45" s="516">
        <v>0</v>
      </c>
      <c r="BR45" s="81">
        <v>1</v>
      </c>
      <c r="BS45" s="81">
        <v>0</v>
      </c>
      <c r="BT45" s="81">
        <v>0</v>
      </c>
      <c r="BU45" s="81">
        <v>0</v>
      </c>
      <c r="BV45" s="81">
        <v>0</v>
      </c>
      <c r="BW45" s="377">
        <v>0</v>
      </c>
      <c r="BX45" s="81">
        <v>0</v>
      </c>
      <c r="BY45" s="507"/>
      <c r="BZ45" s="81">
        <v>0</v>
      </c>
      <c r="CA45" s="81">
        <v>0</v>
      </c>
      <c r="CB45" s="81">
        <v>0</v>
      </c>
      <c r="CC45" s="81">
        <v>0</v>
      </c>
      <c r="CD45" s="377">
        <v>1</v>
      </c>
      <c r="CE45" s="377">
        <v>1</v>
      </c>
      <c r="CF45" s="505"/>
      <c r="CG45" s="379">
        <v>0</v>
      </c>
      <c r="CH45" s="94">
        <v>0</v>
      </c>
      <c r="CI45" s="94">
        <v>0</v>
      </c>
      <c r="CJ45" s="94">
        <v>0</v>
      </c>
      <c r="CK45" s="94">
        <v>0</v>
      </c>
      <c r="CL45" s="94">
        <v>0</v>
      </c>
      <c r="CM45" s="94">
        <v>0</v>
      </c>
      <c r="CN45" s="94">
        <v>1</v>
      </c>
      <c r="CO45" s="94">
        <v>0</v>
      </c>
      <c r="CP45" s="510"/>
      <c r="CQ45" s="94">
        <v>0</v>
      </c>
      <c r="CR45" s="94">
        <v>1</v>
      </c>
      <c r="CS45" s="94">
        <v>0</v>
      </c>
      <c r="CT45" s="518">
        <v>0</v>
      </c>
      <c r="CU45" s="514">
        <v>1</v>
      </c>
      <c r="CV45" s="94">
        <v>0</v>
      </c>
      <c r="CW45" s="94">
        <v>0</v>
      </c>
      <c r="CX45" s="94">
        <v>0</v>
      </c>
      <c r="CY45" s="94">
        <v>0</v>
      </c>
      <c r="CZ45" s="388"/>
      <c r="DA45" s="81">
        <v>0</v>
      </c>
      <c r="DB45" s="81">
        <v>0</v>
      </c>
      <c r="DC45" s="81">
        <v>0</v>
      </c>
      <c r="DD45" s="81">
        <v>0</v>
      </c>
      <c r="DE45" s="524"/>
      <c r="DF45" s="94">
        <v>0</v>
      </c>
      <c r="DG45" s="94">
        <v>0</v>
      </c>
      <c r="DH45" s="94">
        <v>0</v>
      </c>
      <c r="DI45" s="94">
        <v>1</v>
      </c>
      <c r="DJ45" s="94">
        <v>0</v>
      </c>
      <c r="DK45" s="364">
        <v>0</v>
      </c>
      <c r="DL45" s="514">
        <v>0</v>
      </c>
      <c r="DM45" s="94">
        <v>0</v>
      </c>
      <c r="DN45" s="94">
        <v>1</v>
      </c>
      <c r="DO45" s="94">
        <v>0</v>
      </c>
      <c r="DP45" s="381">
        <v>0</v>
      </c>
      <c r="DQ45" s="381">
        <v>0</v>
      </c>
      <c r="DR45" s="530">
        <v>0</v>
      </c>
      <c r="DS45" s="94">
        <v>0</v>
      </c>
      <c r="DT45" s="94">
        <v>1</v>
      </c>
      <c r="DU45" s="94">
        <v>0</v>
      </c>
      <c r="DV45" s="94">
        <v>0</v>
      </c>
      <c r="DW45" s="94">
        <v>0</v>
      </c>
      <c r="DX45" s="534">
        <v>0</v>
      </c>
      <c r="DY45" s="94">
        <v>1</v>
      </c>
      <c r="DZ45" s="381">
        <v>0</v>
      </c>
      <c r="EA45" s="381">
        <v>0</v>
      </c>
      <c r="EB45" s="153"/>
      <c r="EC45" s="81">
        <v>0</v>
      </c>
      <c r="ED45" s="81">
        <v>1</v>
      </c>
      <c r="EE45" s="81">
        <v>0</v>
      </c>
      <c r="EF45" s="81">
        <v>0</v>
      </c>
      <c r="EG45" s="81">
        <v>0</v>
      </c>
      <c r="EH45" s="81">
        <v>0</v>
      </c>
      <c r="EI45" s="141"/>
      <c r="EJ45" s="94">
        <v>1</v>
      </c>
      <c r="EK45" s="94">
        <v>0</v>
      </c>
      <c r="EL45" s="94">
        <v>0</v>
      </c>
      <c r="EM45" s="94">
        <v>0</v>
      </c>
      <c r="EN45" s="94">
        <v>0</v>
      </c>
      <c r="EO45" s="536">
        <v>1</v>
      </c>
      <c r="EP45" s="81">
        <v>1</v>
      </c>
      <c r="EQ45" s="81">
        <v>0</v>
      </c>
      <c r="ER45" s="81">
        <v>0</v>
      </c>
      <c r="ES45" s="536"/>
      <c r="ET45" s="81">
        <v>0</v>
      </c>
      <c r="EU45" s="81">
        <v>1</v>
      </c>
      <c r="EV45" s="81">
        <v>0</v>
      </c>
      <c r="EW45" s="534"/>
      <c r="EX45" s="94">
        <v>1</v>
      </c>
      <c r="EY45" s="94">
        <v>0</v>
      </c>
      <c r="EZ45" s="94">
        <v>0</v>
      </c>
      <c r="FA45" s="94">
        <v>1</v>
      </c>
      <c r="FB45" s="94">
        <v>0</v>
      </c>
      <c r="FC45" s="381">
        <v>0</v>
      </c>
      <c r="FD45" s="530"/>
      <c r="FE45" s="379">
        <v>0</v>
      </c>
      <c r="FF45" s="94">
        <v>0</v>
      </c>
      <c r="FG45" s="94">
        <v>1</v>
      </c>
      <c r="FH45" s="94">
        <v>0</v>
      </c>
      <c r="FI45" s="94">
        <v>0</v>
      </c>
      <c r="FJ45" s="94">
        <v>0</v>
      </c>
      <c r="FK45" s="94">
        <v>0</v>
      </c>
      <c r="FL45" s="94">
        <v>0</v>
      </c>
      <c r="FM45" s="94">
        <v>0</v>
      </c>
      <c r="FN45" s="94">
        <v>0</v>
      </c>
      <c r="FO45" s="94">
        <v>0</v>
      </c>
      <c r="FP45" s="94">
        <v>0</v>
      </c>
      <c r="FQ45" s="94">
        <v>0</v>
      </c>
      <c r="FR45" s="94">
        <v>0</v>
      </c>
      <c r="FS45" s="536"/>
      <c r="FT45" s="81">
        <v>0</v>
      </c>
      <c r="FU45" s="81">
        <v>0</v>
      </c>
      <c r="FV45" s="81">
        <v>0</v>
      </c>
      <c r="FW45" s="81">
        <v>0</v>
      </c>
      <c r="FX45" s="81">
        <v>0</v>
      </c>
      <c r="FY45" s="81">
        <v>1</v>
      </c>
      <c r="FZ45" s="62" t="s">
        <v>196</v>
      </c>
      <c r="GA45" s="534">
        <v>0</v>
      </c>
      <c r="GB45" s="94">
        <v>0</v>
      </c>
      <c r="GC45" s="94">
        <v>0</v>
      </c>
      <c r="GD45" s="94">
        <v>0</v>
      </c>
      <c r="GE45" s="94">
        <v>0</v>
      </c>
      <c r="GF45" s="94">
        <v>0</v>
      </c>
      <c r="GG45" s="94">
        <v>0</v>
      </c>
      <c r="GH45" s="94">
        <v>0</v>
      </c>
      <c r="GI45" s="94">
        <v>1</v>
      </c>
      <c r="GJ45" s="671"/>
      <c r="GK45" s="671"/>
      <c r="GL45" s="671"/>
      <c r="GM45" s="671"/>
      <c r="GN45" s="671"/>
      <c r="GO45" s="671"/>
      <c r="GP45" s="671"/>
      <c r="GQ45" s="671"/>
      <c r="GR45" s="671"/>
      <c r="GS45" s="671"/>
      <c r="GT45" s="671"/>
      <c r="GU45" s="671"/>
      <c r="GV45" s="671"/>
      <c r="GW45" s="671"/>
      <c r="GX45" s="671"/>
      <c r="GY45" s="671"/>
      <c r="GZ45" s="671"/>
      <c r="HA45" s="671"/>
      <c r="HB45" s="671"/>
      <c r="HC45" s="671"/>
      <c r="HD45" s="671"/>
      <c r="HE45" s="671"/>
      <c r="HF45" s="671"/>
      <c r="HG45" s="671"/>
      <c r="HH45" s="671"/>
      <c r="HI45" s="671"/>
      <c r="HJ45" s="671"/>
      <c r="HK45" s="671"/>
      <c r="HL45" s="671"/>
      <c r="HM45" s="671"/>
      <c r="HN45" s="671"/>
      <c r="HO45" s="671"/>
      <c r="HP45" s="671"/>
      <c r="HQ45" s="671"/>
      <c r="HR45" s="671"/>
      <c r="HS45" s="671"/>
      <c r="HT45" s="671"/>
      <c r="HU45" s="671"/>
      <c r="HV45" s="671"/>
      <c r="HW45" s="671"/>
      <c r="HX45" s="671"/>
      <c r="HY45" s="671"/>
      <c r="HZ45" s="671"/>
      <c r="IA45" s="671"/>
      <c r="IB45" s="671"/>
      <c r="IC45" s="671"/>
      <c r="ID45" s="671"/>
      <c r="IE45" s="671"/>
      <c r="IF45" s="671"/>
      <c r="IG45" s="671"/>
      <c r="IH45" s="671"/>
      <c r="II45" s="671"/>
      <c r="IJ45" s="671"/>
      <c r="IK45" s="671"/>
      <c r="IL45" s="671"/>
      <c r="IM45" s="671"/>
      <c r="IN45" s="671"/>
      <c r="IO45" s="671"/>
      <c r="IP45" s="671"/>
      <c r="IQ45" s="671"/>
      <c r="IR45" s="671"/>
      <c r="IS45" s="671"/>
      <c r="IT45" s="671"/>
      <c r="IU45" s="671"/>
      <c r="IV45" s="671"/>
      <c r="IW45" s="671"/>
      <c r="IX45" s="671"/>
      <c r="IY45" s="671"/>
      <c r="IZ45" s="671"/>
      <c r="JA45" s="671"/>
      <c r="JB45" s="671"/>
      <c r="JC45" s="671"/>
      <c r="JD45" s="671"/>
      <c r="JE45" s="671"/>
      <c r="JF45" s="379"/>
    </row>
    <row r="46" spans="1:266" s="94" customFormat="1">
      <c r="A46" s="671"/>
      <c r="B46" s="88">
        <v>38</v>
      </c>
      <c r="C46" s="1032" t="s">
        <v>555</v>
      </c>
      <c r="D46" s="1032"/>
      <c r="E46" s="355"/>
      <c r="F46" s="97">
        <v>1</v>
      </c>
      <c r="G46" s="70">
        <v>0</v>
      </c>
      <c r="H46" s="355"/>
      <c r="I46" s="1033" t="s">
        <v>555</v>
      </c>
      <c r="J46" s="1034"/>
      <c r="K46" s="362">
        <v>1</v>
      </c>
      <c r="L46" s="362">
        <v>0</v>
      </c>
      <c r="M46" s="383">
        <v>7288194</v>
      </c>
      <c r="N46" s="355"/>
      <c r="O46" s="72">
        <v>0</v>
      </c>
      <c r="P46" s="98">
        <v>1</v>
      </c>
      <c r="Q46" s="355"/>
      <c r="R46" s="97">
        <v>23</v>
      </c>
      <c r="S46" s="362">
        <v>12</v>
      </c>
      <c r="T46" s="70">
        <v>53</v>
      </c>
      <c r="U46" s="355"/>
      <c r="V46" s="97">
        <v>58</v>
      </c>
      <c r="W46" s="92"/>
      <c r="X46" s="362">
        <v>0</v>
      </c>
      <c r="Y46" s="362">
        <v>0</v>
      </c>
      <c r="Z46" s="362">
        <v>1</v>
      </c>
      <c r="AA46" s="362">
        <v>0</v>
      </c>
      <c r="AB46" s="70">
        <v>0</v>
      </c>
      <c r="AC46" s="153"/>
      <c r="AD46" s="368" t="s">
        <v>477</v>
      </c>
      <c r="AE46" s="153"/>
      <c r="AF46" s="379">
        <v>1</v>
      </c>
      <c r="AG46" s="381">
        <v>0</v>
      </c>
      <c r="AH46" s="153"/>
      <c r="AI46" s="386" t="s">
        <v>192</v>
      </c>
      <c r="AJ46" s="66" t="s">
        <v>518</v>
      </c>
      <c r="AK46" s="390" t="s">
        <v>193</v>
      </c>
      <c r="AL46" s="153"/>
      <c r="AM46" s="97" t="s">
        <v>556</v>
      </c>
      <c r="AN46" s="70">
        <v>0</v>
      </c>
      <c r="AO46" s="385"/>
      <c r="AP46" s="97">
        <v>1</v>
      </c>
      <c r="AQ46" s="362">
        <v>0</v>
      </c>
      <c r="AR46" s="70">
        <v>0</v>
      </c>
      <c r="AS46" s="153"/>
      <c r="AT46" s="386" t="s">
        <v>192</v>
      </c>
      <c r="AU46" s="62" t="s">
        <v>195</v>
      </c>
      <c r="AV46" s="62" t="s">
        <v>518</v>
      </c>
      <c r="AW46" s="387" t="s">
        <v>193</v>
      </c>
      <c r="AX46" s="387" t="s">
        <v>193</v>
      </c>
      <c r="AY46" s="62">
        <v>0</v>
      </c>
      <c r="AZ46" s="98">
        <v>15</v>
      </c>
      <c r="BA46" s="70">
        <v>0</v>
      </c>
      <c r="BB46" s="153"/>
      <c r="BC46" s="376">
        <v>5.5</v>
      </c>
      <c r="BD46" s="100">
        <v>0</v>
      </c>
      <c r="BE46" s="100">
        <v>5.5</v>
      </c>
      <c r="BF46" s="144">
        <v>5.5</v>
      </c>
      <c r="BG46" s="147">
        <v>1116371</v>
      </c>
      <c r="BH46" s="148">
        <v>665873</v>
      </c>
      <c r="BI46" s="80"/>
      <c r="BJ46" s="362">
        <v>1</v>
      </c>
      <c r="BK46" s="362">
        <v>0</v>
      </c>
      <c r="BL46" s="362">
        <v>0</v>
      </c>
      <c r="BM46" s="362">
        <v>0</v>
      </c>
      <c r="BN46" s="362">
        <v>0</v>
      </c>
      <c r="BO46" s="362">
        <v>0</v>
      </c>
      <c r="BP46" s="364">
        <v>0</v>
      </c>
      <c r="BQ46" s="516">
        <v>0</v>
      </c>
      <c r="BR46" s="81">
        <v>0</v>
      </c>
      <c r="BS46" s="81">
        <v>0</v>
      </c>
      <c r="BT46" s="81">
        <v>0</v>
      </c>
      <c r="BU46" s="81">
        <v>0</v>
      </c>
      <c r="BV46" s="81">
        <v>0</v>
      </c>
      <c r="BW46" s="377">
        <v>1</v>
      </c>
      <c r="BX46" s="81">
        <v>0</v>
      </c>
      <c r="BY46" s="507"/>
      <c r="BZ46" s="81">
        <v>0</v>
      </c>
      <c r="CA46" s="81">
        <v>0</v>
      </c>
      <c r="CB46" s="81">
        <v>0</v>
      </c>
      <c r="CC46" s="81">
        <v>0</v>
      </c>
      <c r="CD46" s="377">
        <v>1</v>
      </c>
      <c r="CE46" s="377">
        <v>1</v>
      </c>
      <c r="CF46" s="505"/>
      <c r="CG46" s="379">
        <v>0</v>
      </c>
      <c r="CH46" s="94">
        <v>0</v>
      </c>
      <c r="CI46" s="94">
        <v>0</v>
      </c>
      <c r="CJ46" s="94">
        <v>0</v>
      </c>
      <c r="CK46" s="94">
        <v>0</v>
      </c>
      <c r="CL46" s="94">
        <v>0</v>
      </c>
      <c r="CM46" s="94">
        <v>0</v>
      </c>
      <c r="CN46" s="94">
        <v>1</v>
      </c>
      <c r="CO46" s="94">
        <v>0</v>
      </c>
      <c r="CP46" s="510"/>
      <c r="CQ46" s="94">
        <v>0</v>
      </c>
      <c r="CR46" s="94">
        <v>1</v>
      </c>
      <c r="CS46" s="94">
        <v>0</v>
      </c>
      <c r="CT46" s="518">
        <v>0</v>
      </c>
      <c r="CU46" s="514">
        <v>1</v>
      </c>
      <c r="CV46" s="94">
        <v>0</v>
      </c>
      <c r="CW46" s="94">
        <v>0</v>
      </c>
      <c r="CX46" s="94">
        <v>0</v>
      </c>
      <c r="CY46" s="94">
        <v>0</v>
      </c>
      <c r="CZ46" s="388"/>
      <c r="DA46" s="81">
        <v>1</v>
      </c>
      <c r="DB46" s="81">
        <v>0</v>
      </c>
      <c r="DC46" s="81">
        <v>1</v>
      </c>
      <c r="DD46" s="81">
        <v>0</v>
      </c>
      <c r="DE46" s="524"/>
      <c r="DF46" s="94">
        <v>0</v>
      </c>
      <c r="DG46" s="94">
        <v>0</v>
      </c>
      <c r="DH46" s="94">
        <v>0</v>
      </c>
      <c r="DI46" s="94">
        <v>1</v>
      </c>
      <c r="DJ46" s="94">
        <v>0</v>
      </c>
      <c r="DK46" s="364">
        <v>0</v>
      </c>
      <c r="DL46" s="514">
        <v>0</v>
      </c>
      <c r="DM46" s="94">
        <v>0</v>
      </c>
      <c r="DN46" s="94">
        <v>1</v>
      </c>
      <c r="DO46" s="94">
        <v>0</v>
      </c>
      <c r="DP46" s="381">
        <v>0</v>
      </c>
      <c r="DQ46" s="381">
        <v>0</v>
      </c>
      <c r="DR46" s="530">
        <v>0</v>
      </c>
      <c r="DS46" s="94">
        <v>0</v>
      </c>
      <c r="DT46" s="94">
        <v>1</v>
      </c>
      <c r="DU46" s="94">
        <v>0</v>
      </c>
      <c r="DV46" s="94">
        <v>0</v>
      </c>
      <c r="DW46" s="94">
        <v>0</v>
      </c>
      <c r="DX46" s="534">
        <v>0</v>
      </c>
      <c r="DY46" s="94">
        <v>1</v>
      </c>
      <c r="DZ46" s="381">
        <v>0</v>
      </c>
      <c r="EA46" s="381">
        <v>0</v>
      </c>
      <c r="EB46" s="153"/>
      <c r="EC46" s="81">
        <v>0</v>
      </c>
      <c r="ED46" s="81">
        <v>1</v>
      </c>
      <c r="EE46" s="81">
        <v>0</v>
      </c>
      <c r="EF46" s="81">
        <v>0</v>
      </c>
      <c r="EG46" s="81">
        <v>0</v>
      </c>
      <c r="EH46" s="81">
        <v>0</v>
      </c>
      <c r="EI46" s="141"/>
      <c r="EJ46" s="94">
        <v>1</v>
      </c>
      <c r="EK46" s="94">
        <v>0</v>
      </c>
      <c r="EL46" s="94">
        <v>0</v>
      </c>
      <c r="EM46" s="94">
        <v>0</v>
      </c>
      <c r="EN46" s="94">
        <v>0</v>
      </c>
      <c r="EO46" s="536">
        <v>1</v>
      </c>
      <c r="EP46" s="81">
        <v>1</v>
      </c>
      <c r="EQ46" s="81">
        <v>0</v>
      </c>
      <c r="ER46" s="81">
        <v>0</v>
      </c>
      <c r="ES46" s="536"/>
      <c r="ET46" s="81">
        <v>0</v>
      </c>
      <c r="EU46" s="81">
        <v>1</v>
      </c>
      <c r="EV46" s="81">
        <v>0</v>
      </c>
      <c r="EW46" s="534"/>
      <c r="EX46" s="94">
        <v>1</v>
      </c>
      <c r="EY46" s="94">
        <v>0</v>
      </c>
      <c r="EZ46" s="94">
        <v>1</v>
      </c>
      <c r="FA46" s="94">
        <v>0</v>
      </c>
      <c r="FB46" s="94">
        <v>0</v>
      </c>
      <c r="FC46" s="381">
        <v>0</v>
      </c>
      <c r="FD46" s="530"/>
      <c r="FE46" s="379">
        <v>1</v>
      </c>
      <c r="FF46" s="94">
        <v>0</v>
      </c>
      <c r="FG46" s="94">
        <v>0</v>
      </c>
      <c r="FH46" s="94">
        <v>0</v>
      </c>
      <c r="FI46" s="94">
        <v>0</v>
      </c>
      <c r="FJ46" s="94">
        <v>0</v>
      </c>
      <c r="FK46" s="94">
        <v>0</v>
      </c>
      <c r="FL46" s="94">
        <v>0</v>
      </c>
      <c r="FM46" s="94">
        <v>0</v>
      </c>
      <c r="FN46" s="94">
        <v>0</v>
      </c>
      <c r="FO46" s="94">
        <v>0</v>
      </c>
      <c r="FP46" s="94">
        <v>0</v>
      </c>
      <c r="FQ46" s="94">
        <v>0</v>
      </c>
      <c r="FR46" s="94">
        <v>0</v>
      </c>
      <c r="FS46" s="536"/>
      <c r="FT46" s="81">
        <v>0</v>
      </c>
      <c r="FU46" s="81">
        <v>0</v>
      </c>
      <c r="FV46" s="81">
        <v>1</v>
      </c>
      <c r="FW46" s="81">
        <v>0</v>
      </c>
      <c r="FX46" s="81">
        <v>1</v>
      </c>
      <c r="FY46" s="81">
        <v>0</v>
      </c>
      <c r="FZ46" s="62" t="s">
        <v>196</v>
      </c>
      <c r="GA46" s="534">
        <v>0</v>
      </c>
      <c r="GB46" s="94">
        <v>0</v>
      </c>
      <c r="GC46" s="94">
        <v>0</v>
      </c>
      <c r="GD46" s="94">
        <v>0</v>
      </c>
      <c r="GE46" s="94">
        <v>0</v>
      </c>
      <c r="GF46" s="94">
        <v>0</v>
      </c>
      <c r="GG46" s="94">
        <v>0</v>
      </c>
      <c r="GH46" s="94">
        <v>0</v>
      </c>
      <c r="GI46" s="94">
        <v>1</v>
      </c>
      <c r="GJ46" s="671"/>
      <c r="GK46" s="671"/>
      <c r="GL46" s="671"/>
      <c r="GM46" s="671"/>
      <c r="GN46" s="671"/>
      <c r="GO46" s="671"/>
      <c r="GP46" s="671"/>
      <c r="GQ46" s="671"/>
      <c r="GR46" s="671"/>
      <c r="GS46" s="671"/>
      <c r="GT46" s="671"/>
      <c r="GU46" s="671"/>
      <c r="GV46" s="671"/>
      <c r="GW46" s="671"/>
      <c r="GX46" s="671"/>
      <c r="GY46" s="671"/>
      <c r="GZ46" s="671"/>
      <c r="HA46" s="671"/>
      <c r="HB46" s="671"/>
      <c r="HC46" s="671"/>
      <c r="HD46" s="671"/>
      <c r="HE46" s="671"/>
      <c r="HF46" s="671"/>
      <c r="HG46" s="671"/>
      <c r="HH46" s="671"/>
      <c r="HI46" s="671"/>
      <c r="HJ46" s="671"/>
      <c r="HK46" s="671"/>
      <c r="HL46" s="671"/>
      <c r="HM46" s="671"/>
      <c r="HN46" s="671"/>
      <c r="HO46" s="671"/>
      <c r="HP46" s="671"/>
      <c r="HQ46" s="671"/>
      <c r="HR46" s="671"/>
      <c r="HS46" s="671"/>
      <c r="HT46" s="671"/>
      <c r="HU46" s="671"/>
      <c r="HV46" s="671"/>
      <c r="HW46" s="671"/>
      <c r="HX46" s="671"/>
      <c r="HY46" s="671"/>
      <c r="HZ46" s="671"/>
      <c r="IA46" s="671"/>
      <c r="IB46" s="671"/>
      <c r="IC46" s="671"/>
      <c r="ID46" s="671"/>
      <c r="IE46" s="671"/>
      <c r="IF46" s="671"/>
      <c r="IG46" s="671"/>
      <c r="IH46" s="671"/>
      <c r="II46" s="671"/>
      <c r="IJ46" s="671"/>
      <c r="IK46" s="671"/>
      <c r="IL46" s="671"/>
      <c r="IM46" s="671"/>
      <c r="IN46" s="671"/>
      <c r="IO46" s="671"/>
      <c r="IP46" s="671"/>
      <c r="IQ46" s="671"/>
      <c r="IR46" s="671"/>
      <c r="IS46" s="671"/>
      <c r="IT46" s="671"/>
      <c r="IU46" s="671"/>
      <c r="IV46" s="671"/>
      <c r="IW46" s="671"/>
      <c r="IX46" s="671"/>
      <c r="IY46" s="671"/>
      <c r="IZ46" s="671"/>
      <c r="JA46" s="671"/>
      <c r="JB46" s="671"/>
      <c r="JC46" s="671"/>
      <c r="JD46" s="671"/>
      <c r="JE46" s="671"/>
      <c r="JF46" s="379"/>
    </row>
    <row r="47" spans="1:266" s="94" customFormat="1">
      <c r="A47" s="671"/>
      <c r="B47" s="88">
        <v>39</v>
      </c>
      <c r="C47" s="1032" t="s">
        <v>557</v>
      </c>
      <c r="D47" s="1032"/>
      <c r="E47" s="355"/>
      <c r="F47" s="97">
        <v>1</v>
      </c>
      <c r="G47" s="70">
        <v>0</v>
      </c>
      <c r="H47" s="355"/>
      <c r="I47" s="1033" t="s">
        <v>557</v>
      </c>
      <c r="J47" s="1034"/>
      <c r="K47" s="362">
        <v>1</v>
      </c>
      <c r="L47" s="362">
        <v>0</v>
      </c>
      <c r="M47" s="383">
        <v>11086709</v>
      </c>
      <c r="N47" s="355"/>
      <c r="O47" s="72">
        <v>0</v>
      </c>
      <c r="P47" s="98">
        <v>1</v>
      </c>
      <c r="Q47" s="355"/>
      <c r="R47" s="97">
        <v>29</v>
      </c>
      <c r="S47" s="362">
        <v>12</v>
      </c>
      <c r="T47" s="70">
        <v>66</v>
      </c>
      <c r="U47" s="355"/>
      <c r="V47" s="97">
        <v>45</v>
      </c>
      <c r="W47" s="92"/>
      <c r="X47" s="362">
        <v>0</v>
      </c>
      <c r="Y47" s="362">
        <v>1</v>
      </c>
      <c r="Z47" s="362">
        <v>0</v>
      </c>
      <c r="AA47" s="362">
        <v>0</v>
      </c>
      <c r="AB47" s="70">
        <v>0</v>
      </c>
      <c r="AC47" s="153"/>
      <c r="AD47" s="368" t="s">
        <v>477</v>
      </c>
      <c r="AE47" s="153"/>
      <c r="AF47" s="379">
        <v>0</v>
      </c>
      <c r="AG47" s="381">
        <v>1</v>
      </c>
      <c r="AH47" s="153"/>
      <c r="AI47" s="386" t="s">
        <v>192</v>
      </c>
      <c r="AJ47" s="66" t="s">
        <v>518</v>
      </c>
      <c r="AK47" s="390" t="s">
        <v>193</v>
      </c>
      <c r="AL47" s="153"/>
      <c r="AM47" s="97" t="s">
        <v>558</v>
      </c>
      <c r="AN47" s="70">
        <v>0</v>
      </c>
      <c r="AO47" s="385"/>
      <c r="AP47" s="97">
        <v>1</v>
      </c>
      <c r="AQ47" s="362">
        <v>0</v>
      </c>
      <c r="AR47" s="70">
        <v>0</v>
      </c>
      <c r="AS47" s="153"/>
      <c r="AT47" s="386" t="s">
        <v>192</v>
      </c>
      <c r="AU47" s="62" t="s">
        <v>195</v>
      </c>
      <c r="AV47" s="62" t="s">
        <v>518</v>
      </c>
      <c r="AW47" s="387" t="s">
        <v>193</v>
      </c>
      <c r="AX47" s="387" t="s">
        <v>193</v>
      </c>
      <c r="AY47" s="62">
        <v>0</v>
      </c>
      <c r="AZ47" s="98">
        <v>14</v>
      </c>
      <c r="BA47" s="70">
        <v>0</v>
      </c>
      <c r="BB47" s="153"/>
      <c r="BC47" s="376">
        <v>4</v>
      </c>
      <c r="BD47" s="100">
        <v>0.5</v>
      </c>
      <c r="BE47" s="100">
        <v>3.5</v>
      </c>
      <c r="BF47" s="144">
        <v>3.5</v>
      </c>
      <c r="BG47" s="147">
        <v>1116658</v>
      </c>
      <c r="BH47" s="148">
        <v>665567</v>
      </c>
      <c r="BI47" s="80"/>
      <c r="BJ47" s="362">
        <v>1</v>
      </c>
      <c r="BK47" s="362">
        <v>0</v>
      </c>
      <c r="BL47" s="362">
        <v>0</v>
      </c>
      <c r="BM47" s="362">
        <v>0</v>
      </c>
      <c r="BN47" s="362">
        <v>0</v>
      </c>
      <c r="BO47" s="362">
        <v>0</v>
      </c>
      <c r="BP47" s="364">
        <v>0</v>
      </c>
      <c r="BQ47" s="516">
        <v>0</v>
      </c>
      <c r="BR47" s="81">
        <v>0</v>
      </c>
      <c r="BS47" s="81">
        <v>0</v>
      </c>
      <c r="BT47" s="81">
        <v>0</v>
      </c>
      <c r="BU47" s="81">
        <v>1</v>
      </c>
      <c r="BV47" s="81">
        <v>0</v>
      </c>
      <c r="BW47" s="377">
        <v>0</v>
      </c>
      <c r="BX47" s="81">
        <v>0</v>
      </c>
      <c r="BY47" s="507"/>
      <c r="BZ47" s="81">
        <v>0</v>
      </c>
      <c r="CA47" s="81">
        <v>0</v>
      </c>
      <c r="CB47" s="81">
        <v>0</v>
      </c>
      <c r="CC47" s="81">
        <v>0</v>
      </c>
      <c r="CD47" s="377">
        <v>1</v>
      </c>
      <c r="CE47" s="377">
        <v>1</v>
      </c>
      <c r="CF47" s="505"/>
      <c r="CG47" s="379">
        <v>0</v>
      </c>
      <c r="CH47" s="94">
        <v>0</v>
      </c>
      <c r="CI47" s="94">
        <v>0</v>
      </c>
      <c r="CJ47" s="94">
        <v>0</v>
      </c>
      <c r="CK47" s="94">
        <v>0</v>
      </c>
      <c r="CL47" s="94">
        <v>0</v>
      </c>
      <c r="CM47" s="94">
        <v>0</v>
      </c>
      <c r="CN47" s="94">
        <v>1</v>
      </c>
      <c r="CO47" s="94">
        <v>0</v>
      </c>
      <c r="CP47" s="510"/>
      <c r="CQ47" s="94">
        <v>0</v>
      </c>
      <c r="CR47" s="94">
        <v>0</v>
      </c>
      <c r="CS47" s="94">
        <v>0</v>
      </c>
      <c r="CT47" s="518">
        <v>0</v>
      </c>
      <c r="CU47" s="514">
        <v>0</v>
      </c>
      <c r="CV47" s="94">
        <v>0</v>
      </c>
      <c r="CW47" s="94">
        <v>0</v>
      </c>
      <c r="CX47" s="94">
        <v>0</v>
      </c>
      <c r="CY47" s="94">
        <v>0</v>
      </c>
      <c r="CZ47" s="388"/>
      <c r="DA47" s="81">
        <v>0</v>
      </c>
      <c r="DB47" s="81">
        <v>0</v>
      </c>
      <c r="DC47" s="81">
        <v>0</v>
      </c>
      <c r="DD47" s="81">
        <v>0</v>
      </c>
      <c r="DE47" s="524"/>
      <c r="DF47" s="94">
        <v>0</v>
      </c>
      <c r="DG47" s="94">
        <v>0</v>
      </c>
      <c r="DH47" s="94">
        <v>0</v>
      </c>
      <c r="DI47" s="94">
        <v>0</v>
      </c>
      <c r="DJ47" s="94">
        <v>0</v>
      </c>
      <c r="DK47" s="364">
        <v>0</v>
      </c>
      <c r="DL47" s="514">
        <v>0</v>
      </c>
      <c r="DM47" s="94">
        <v>0</v>
      </c>
      <c r="DN47" s="94">
        <v>0</v>
      </c>
      <c r="DO47" s="94">
        <v>0</v>
      </c>
      <c r="DP47" s="381">
        <v>0</v>
      </c>
      <c r="DQ47" s="381">
        <v>0</v>
      </c>
      <c r="DR47" s="530">
        <v>0</v>
      </c>
      <c r="DS47" s="94">
        <v>0</v>
      </c>
      <c r="DT47" s="94">
        <v>0</v>
      </c>
      <c r="DU47" s="94">
        <v>0</v>
      </c>
      <c r="DV47" s="94">
        <v>0</v>
      </c>
      <c r="DW47" s="94">
        <v>0</v>
      </c>
      <c r="DX47" s="534">
        <v>0</v>
      </c>
      <c r="DY47" s="94">
        <v>0</v>
      </c>
      <c r="DZ47" s="381">
        <v>0</v>
      </c>
      <c r="EA47" s="381">
        <v>0</v>
      </c>
      <c r="EB47" s="153"/>
      <c r="EC47" s="81">
        <v>0</v>
      </c>
      <c r="ED47" s="81">
        <v>0</v>
      </c>
      <c r="EE47" s="81">
        <v>0</v>
      </c>
      <c r="EF47" s="81">
        <v>0</v>
      </c>
      <c r="EG47" s="81">
        <v>0</v>
      </c>
      <c r="EH47" s="81">
        <v>0</v>
      </c>
      <c r="EI47" s="141"/>
      <c r="EJ47" s="94">
        <v>1</v>
      </c>
      <c r="EK47" s="94">
        <v>0</v>
      </c>
      <c r="EL47" s="94">
        <v>0</v>
      </c>
      <c r="EM47" s="94">
        <v>0</v>
      </c>
      <c r="EN47" s="94">
        <v>0</v>
      </c>
      <c r="EO47" s="536">
        <v>1</v>
      </c>
      <c r="EP47" s="81">
        <v>1</v>
      </c>
      <c r="EQ47" s="81">
        <v>0</v>
      </c>
      <c r="ER47" s="81">
        <v>0</v>
      </c>
      <c r="ES47" s="536"/>
      <c r="ET47" s="81">
        <v>0</v>
      </c>
      <c r="EU47" s="81">
        <v>0</v>
      </c>
      <c r="EV47" s="81">
        <v>1</v>
      </c>
      <c r="EW47" s="534"/>
      <c r="EX47" s="94">
        <v>1</v>
      </c>
      <c r="EY47" s="94">
        <v>0</v>
      </c>
      <c r="EZ47" s="94">
        <v>0</v>
      </c>
      <c r="FA47" s="94">
        <v>0</v>
      </c>
      <c r="FB47" s="94">
        <v>0</v>
      </c>
      <c r="FC47" s="381">
        <v>0</v>
      </c>
      <c r="FD47" s="530"/>
      <c r="FE47" s="379">
        <v>0</v>
      </c>
      <c r="FF47" s="94">
        <v>0</v>
      </c>
      <c r="FG47" s="94">
        <v>0</v>
      </c>
      <c r="FH47" s="94">
        <v>0</v>
      </c>
      <c r="FI47" s="94">
        <v>0</v>
      </c>
      <c r="FJ47" s="94">
        <v>0</v>
      </c>
      <c r="FK47" s="94">
        <v>0</v>
      </c>
      <c r="FL47" s="94">
        <v>0</v>
      </c>
      <c r="FM47" s="94">
        <v>0</v>
      </c>
      <c r="FN47" s="94">
        <v>0</v>
      </c>
      <c r="FO47" s="94">
        <v>0</v>
      </c>
      <c r="FP47" s="94">
        <v>0</v>
      </c>
      <c r="FQ47" s="94">
        <v>0</v>
      </c>
      <c r="FR47" s="94">
        <v>0</v>
      </c>
      <c r="FS47" s="536"/>
      <c r="FT47" s="81">
        <v>0</v>
      </c>
      <c r="FU47" s="81">
        <v>0</v>
      </c>
      <c r="FV47" s="81">
        <v>1</v>
      </c>
      <c r="FW47" s="81">
        <v>0</v>
      </c>
      <c r="FX47" s="81">
        <v>0</v>
      </c>
      <c r="FY47" s="81">
        <v>0</v>
      </c>
      <c r="FZ47" s="62" t="s">
        <v>196</v>
      </c>
      <c r="GA47" s="534">
        <v>0</v>
      </c>
      <c r="GB47" s="94">
        <v>0</v>
      </c>
      <c r="GC47" s="94">
        <v>0</v>
      </c>
      <c r="GD47" s="94">
        <v>0</v>
      </c>
      <c r="GE47" s="94">
        <v>0</v>
      </c>
      <c r="GF47" s="94">
        <v>0</v>
      </c>
      <c r="GG47" s="94">
        <v>0</v>
      </c>
      <c r="GH47" s="94">
        <v>0</v>
      </c>
      <c r="GI47" s="94">
        <v>1</v>
      </c>
      <c r="GJ47" s="671"/>
      <c r="GK47" s="671"/>
      <c r="GL47" s="671"/>
      <c r="GM47" s="671"/>
      <c r="GN47" s="671"/>
      <c r="GO47" s="671"/>
      <c r="GP47" s="671"/>
      <c r="GQ47" s="671"/>
      <c r="GR47" s="671"/>
      <c r="GS47" s="671"/>
      <c r="GT47" s="671"/>
      <c r="GU47" s="671"/>
      <c r="GV47" s="671"/>
      <c r="GW47" s="671"/>
      <c r="GX47" s="671"/>
      <c r="GY47" s="671"/>
      <c r="GZ47" s="671"/>
      <c r="HA47" s="671"/>
      <c r="HB47" s="671"/>
      <c r="HC47" s="671"/>
      <c r="HD47" s="671"/>
      <c r="HE47" s="671"/>
      <c r="HF47" s="671"/>
      <c r="HG47" s="671"/>
      <c r="HH47" s="671"/>
      <c r="HI47" s="671"/>
      <c r="HJ47" s="671"/>
      <c r="HK47" s="671"/>
      <c r="HL47" s="671"/>
      <c r="HM47" s="671"/>
      <c r="HN47" s="671"/>
      <c r="HO47" s="671"/>
      <c r="HP47" s="671"/>
      <c r="HQ47" s="671"/>
      <c r="HR47" s="671"/>
      <c r="HS47" s="671"/>
      <c r="HT47" s="671"/>
      <c r="HU47" s="671"/>
      <c r="HV47" s="671"/>
      <c r="HW47" s="671"/>
      <c r="HX47" s="671"/>
      <c r="HY47" s="671"/>
      <c r="HZ47" s="671"/>
      <c r="IA47" s="671"/>
      <c r="IB47" s="671"/>
      <c r="IC47" s="671"/>
      <c r="ID47" s="671"/>
      <c r="IE47" s="671"/>
      <c r="IF47" s="671"/>
      <c r="IG47" s="671"/>
      <c r="IH47" s="671"/>
      <c r="II47" s="671"/>
      <c r="IJ47" s="671"/>
      <c r="IK47" s="671"/>
      <c r="IL47" s="671"/>
      <c r="IM47" s="671"/>
      <c r="IN47" s="671"/>
      <c r="IO47" s="671"/>
      <c r="IP47" s="671"/>
      <c r="IQ47" s="671"/>
      <c r="IR47" s="671"/>
      <c r="IS47" s="671"/>
      <c r="IT47" s="671"/>
      <c r="IU47" s="671"/>
      <c r="IV47" s="671"/>
      <c r="IW47" s="671"/>
      <c r="IX47" s="671"/>
      <c r="IY47" s="671"/>
      <c r="IZ47" s="671"/>
      <c r="JA47" s="671"/>
      <c r="JB47" s="671"/>
      <c r="JC47" s="671"/>
      <c r="JD47" s="671"/>
      <c r="JE47" s="671"/>
      <c r="JF47" s="379"/>
    </row>
    <row r="48" spans="1:266" s="94" customFormat="1">
      <c r="A48" s="671"/>
      <c r="B48" s="88"/>
      <c r="C48" s="1032"/>
      <c r="D48" s="1032"/>
      <c r="E48" s="150"/>
      <c r="F48" s="90"/>
      <c r="G48" s="90"/>
      <c r="H48" s="150"/>
      <c r="I48" s="1034"/>
      <c r="J48" s="1034"/>
      <c r="K48" s="90"/>
      <c r="L48" s="90"/>
      <c r="M48" s="151"/>
      <c r="N48" s="150"/>
      <c r="O48" s="62"/>
      <c r="P48" s="62"/>
      <c r="Q48" s="150"/>
      <c r="R48" s="90"/>
      <c r="S48" s="90"/>
      <c r="T48" s="90"/>
      <c r="U48" s="150"/>
      <c r="V48" s="90"/>
      <c r="W48" s="92"/>
      <c r="X48" s="90"/>
      <c r="Y48" s="90"/>
      <c r="Z48" s="90"/>
      <c r="AA48" s="90"/>
      <c r="AB48" s="90"/>
      <c r="AC48" s="152"/>
      <c r="AD48" s="90"/>
      <c r="AE48" s="152"/>
      <c r="AH48" s="152"/>
      <c r="AI48" s="90"/>
      <c r="AJ48" s="90"/>
      <c r="AK48" s="70"/>
      <c r="AL48" s="153"/>
      <c r="AM48" s="97"/>
      <c r="AN48" s="90"/>
      <c r="AO48" s="154"/>
      <c r="AP48" s="90"/>
      <c r="AQ48" s="90"/>
      <c r="AR48" s="90"/>
      <c r="AS48" s="152"/>
      <c r="AT48" s="66"/>
      <c r="AU48" s="62"/>
      <c r="AV48" s="62"/>
      <c r="AW48" s="62"/>
      <c r="AX48" s="62"/>
      <c r="AY48" s="62"/>
      <c r="AZ48" s="98"/>
      <c r="BA48" s="90"/>
      <c r="BB48" s="152"/>
      <c r="BC48" s="143">
        <f>AVERAGE(BC9:BC47)</f>
        <v>3.8415789473684208</v>
      </c>
      <c r="BD48" s="100"/>
      <c r="BE48" s="100"/>
      <c r="BF48" s="144"/>
      <c r="BG48" s="78"/>
      <c r="BH48" s="79"/>
      <c r="BI48" s="80"/>
      <c r="BJ48" s="90"/>
      <c r="BK48" s="90"/>
      <c r="BL48" s="90"/>
      <c r="BM48" s="90"/>
      <c r="BN48" s="90"/>
      <c r="BO48" s="90"/>
      <c r="BP48" s="90"/>
      <c r="BQ48" s="528"/>
      <c r="BR48" s="81"/>
      <c r="BS48" s="81"/>
      <c r="BT48" s="81"/>
      <c r="BU48" s="81"/>
      <c r="BV48" s="81"/>
      <c r="BW48" s="81"/>
      <c r="BX48" s="81"/>
      <c r="BY48" s="155"/>
      <c r="BZ48" s="81"/>
      <c r="CA48" s="81"/>
      <c r="CB48" s="81"/>
      <c r="CC48" s="81"/>
      <c r="CD48" s="81"/>
      <c r="CE48" s="81"/>
      <c r="CF48" s="155"/>
      <c r="CP48" s="156"/>
      <c r="CU48" s="153"/>
      <c r="CZ48" s="152"/>
      <c r="DA48" s="81"/>
      <c r="DB48" s="81"/>
      <c r="DC48" s="81"/>
      <c r="DD48" s="81"/>
      <c r="DE48" s="157"/>
      <c r="DK48" s="90"/>
      <c r="DL48" s="141"/>
      <c r="DR48" s="528"/>
      <c r="DX48" s="153"/>
      <c r="EB48" s="152"/>
      <c r="EC48" s="81"/>
      <c r="ED48" s="81"/>
      <c r="EE48" s="81"/>
      <c r="EF48" s="81"/>
      <c r="EG48" s="81"/>
      <c r="EH48" s="81"/>
      <c r="EI48" s="152"/>
      <c r="EO48" s="152"/>
      <c r="EP48" s="81"/>
      <c r="EQ48" s="81"/>
      <c r="ER48" s="81"/>
      <c r="ES48" s="152"/>
      <c r="ET48" s="81"/>
      <c r="EU48" s="81"/>
      <c r="EV48" s="81"/>
      <c r="EW48" s="152"/>
      <c r="FD48" s="152"/>
      <c r="FS48" s="152"/>
      <c r="FT48" s="81"/>
      <c r="FU48" s="81"/>
      <c r="FV48" s="81"/>
      <c r="FW48" s="81"/>
      <c r="FX48" s="81"/>
      <c r="FY48" s="81"/>
      <c r="FZ48" s="62"/>
      <c r="GA48" s="152"/>
      <c r="GJ48" s="671"/>
      <c r="GK48" s="671"/>
      <c r="GL48" s="671"/>
      <c r="GM48" s="671"/>
      <c r="GN48" s="671"/>
      <c r="GO48" s="671"/>
      <c r="GP48" s="671"/>
      <c r="GQ48" s="671"/>
      <c r="GR48" s="671"/>
      <c r="GS48" s="671"/>
      <c r="GT48" s="671"/>
      <c r="GU48" s="671"/>
      <c r="GV48" s="671"/>
      <c r="GW48" s="671"/>
      <c r="GX48" s="671"/>
      <c r="GY48" s="671"/>
      <c r="GZ48" s="671"/>
      <c r="HA48" s="671"/>
      <c r="HB48" s="671"/>
      <c r="HC48" s="671"/>
      <c r="HD48" s="671"/>
      <c r="HE48" s="671"/>
      <c r="HF48" s="671"/>
      <c r="HG48" s="671"/>
      <c r="HH48" s="671"/>
      <c r="HI48" s="671"/>
      <c r="HJ48" s="671"/>
      <c r="HK48" s="671"/>
      <c r="HL48" s="671"/>
      <c r="HM48" s="671"/>
      <c r="HN48" s="671"/>
      <c r="HO48" s="671"/>
      <c r="HP48" s="671"/>
      <c r="HQ48" s="671"/>
      <c r="HR48" s="671"/>
      <c r="HS48" s="671"/>
      <c r="HT48" s="671"/>
      <c r="HU48" s="671"/>
      <c r="HV48" s="671"/>
      <c r="HW48" s="671"/>
      <c r="HX48" s="671"/>
      <c r="HY48" s="671"/>
      <c r="HZ48" s="671"/>
      <c r="IA48" s="671"/>
      <c r="IB48" s="671"/>
      <c r="IC48" s="671"/>
      <c r="ID48" s="671"/>
      <c r="IE48" s="671"/>
      <c r="IF48" s="671"/>
      <c r="IG48" s="671"/>
      <c r="IH48" s="671"/>
      <c r="II48" s="671"/>
      <c r="IJ48" s="671"/>
      <c r="IK48" s="671"/>
      <c r="IL48" s="671"/>
      <c r="IM48" s="671"/>
      <c r="IN48" s="671"/>
      <c r="IO48" s="671"/>
      <c r="IP48" s="671"/>
      <c r="IQ48" s="671"/>
      <c r="IR48" s="671"/>
      <c r="IS48" s="671"/>
      <c r="IT48" s="671"/>
      <c r="IU48" s="671"/>
      <c r="IV48" s="671"/>
      <c r="IW48" s="671"/>
      <c r="IX48" s="671"/>
      <c r="IY48" s="671"/>
      <c r="IZ48" s="671"/>
      <c r="JA48" s="671"/>
      <c r="JB48" s="671"/>
      <c r="JC48" s="671"/>
      <c r="JD48" s="671"/>
      <c r="JE48" s="671"/>
      <c r="JF48" s="379"/>
    </row>
    <row r="49" spans="1:266" s="697" customFormat="1" ht="15">
      <c r="A49" s="693"/>
      <c r="C49" s="1035"/>
      <c r="D49" s="1035"/>
      <c r="E49" s="698"/>
      <c r="F49" s="697">
        <f>SUM(F9:F48)</f>
        <v>34</v>
      </c>
      <c r="G49" s="697">
        <f>SUM(G9:G48)</f>
        <v>5</v>
      </c>
      <c r="H49" s="698"/>
      <c r="I49" s="1036"/>
      <c r="J49" s="1036"/>
      <c r="K49" s="697">
        <f>SUM(K9:K48)</f>
        <v>37</v>
      </c>
      <c r="L49" s="697">
        <f>SUM(L9:L48)</f>
        <v>1</v>
      </c>
      <c r="M49" s="699"/>
      <c r="N49" s="698"/>
      <c r="O49" s="700">
        <f>SUM(O9:O48)</f>
        <v>12</v>
      </c>
      <c r="P49" s="700">
        <f>SUM(P9:P48)</f>
        <v>26</v>
      </c>
      <c r="Q49" s="698"/>
      <c r="U49" s="698"/>
      <c r="W49" s="701"/>
      <c r="X49" s="697">
        <f>SUM(X9:X48)</f>
        <v>10</v>
      </c>
      <c r="Y49" s="697">
        <f>SUM(Y9:Y48)</f>
        <v>18</v>
      </c>
      <c r="Z49" s="697">
        <f>SUM(Z9:Z48)</f>
        <v>6</v>
      </c>
      <c r="AA49" s="697">
        <f>SUM(AA9:AA48)</f>
        <v>1</v>
      </c>
      <c r="AC49" s="698"/>
      <c r="AE49" s="698"/>
      <c r="AF49" s="697">
        <f>SUM(AF9:AF48)</f>
        <v>22</v>
      </c>
      <c r="AG49" s="697">
        <f>SUM(AG9:AG48)</f>
        <v>17</v>
      </c>
      <c r="AH49" s="698"/>
      <c r="AK49" s="702"/>
      <c r="AL49" s="703"/>
      <c r="AM49" s="704"/>
      <c r="AO49" s="705"/>
      <c r="AP49" s="697">
        <f>SUM(AP9:AP48)</f>
        <v>36</v>
      </c>
      <c r="AQ49" s="697">
        <f>SUM(AQ9:AQ48)</f>
        <v>3</v>
      </c>
      <c r="AR49" s="697">
        <f>SUM(AR9:AR48)</f>
        <v>0</v>
      </c>
      <c r="AS49" s="698"/>
      <c r="AT49" s="706"/>
      <c r="AU49" s="700"/>
      <c r="AV49" s="700"/>
      <c r="AW49" s="700"/>
      <c r="AX49" s="700"/>
      <c r="AY49" s="700"/>
      <c r="AZ49" s="707"/>
      <c r="BB49" s="698"/>
      <c r="BC49" s="708">
        <f>SUM(BC9:BC48)</f>
        <v>149.82157894736841</v>
      </c>
      <c r="BD49" s="709">
        <f>SUM(BD9:BD48)</f>
        <v>7.35</v>
      </c>
      <c r="BE49" s="709">
        <f>SUM(BE9:BE48)</f>
        <v>137.02999999999997</v>
      </c>
      <c r="BF49" s="710">
        <f>SUM(BF9:BF48)</f>
        <v>127.1</v>
      </c>
      <c r="BG49" s="711"/>
      <c r="BH49" s="712"/>
      <c r="BI49" s="713"/>
      <c r="BJ49" s="697">
        <f t="shared" ref="BJ49:BO49" si="0">SUM(BJ9:BJ48)</f>
        <v>38</v>
      </c>
      <c r="BK49" s="697">
        <f t="shared" si="0"/>
        <v>0</v>
      </c>
      <c r="BL49" s="697">
        <f t="shared" si="0"/>
        <v>0</v>
      </c>
      <c r="BM49" s="697">
        <f t="shared" si="0"/>
        <v>0</v>
      </c>
      <c r="BN49" s="697">
        <f t="shared" si="0"/>
        <v>0</v>
      </c>
      <c r="BO49" s="697">
        <f t="shared" si="0"/>
        <v>0</v>
      </c>
      <c r="BP49" s="697">
        <v>1</v>
      </c>
      <c r="BQ49" s="698"/>
      <c r="BR49" s="700">
        <f t="shared" ref="BR49:BX49" si="1">SUM(BR9:BR48)</f>
        <v>14</v>
      </c>
      <c r="BS49" s="700">
        <f t="shared" si="1"/>
        <v>16</v>
      </c>
      <c r="BT49" s="700">
        <f t="shared" si="1"/>
        <v>0</v>
      </c>
      <c r="BU49" s="700">
        <f t="shared" si="1"/>
        <v>1</v>
      </c>
      <c r="BV49" s="700">
        <f t="shared" si="1"/>
        <v>1</v>
      </c>
      <c r="BW49" s="700">
        <f t="shared" si="1"/>
        <v>3</v>
      </c>
      <c r="BX49" s="700">
        <f t="shared" si="1"/>
        <v>4</v>
      </c>
      <c r="BY49" s="714"/>
      <c r="BZ49" s="700">
        <f t="shared" ref="BZ49:CE49" si="2">SUM(BZ9:BZ48)</f>
        <v>4</v>
      </c>
      <c r="CA49" s="700">
        <f t="shared" si="2"/>
        <v>0</v>
      </c>
      <c r="CB49" s="700">
        <f t="shared" si="2"/>
        <v>0</v>
      </c>
      <c r="CC49" s="700">
        <f t="shared" si="2"/>
        <v>3</v>
      </c>
      <c r="CD49" s="700">
        <f t="shared" si="2"/>
        <v>17</v>
      </c>
      <c r="CE49" s="700">
        <f t="shared" si="2"/>
        <v>34</v>
      </c>
      <c r="CF49" s="714"/>
      <c r="CG49" s="697">
        <f t="shared" ref="CG49:CO49" si="3">SUM(CG9:CG48)</f>
        <v>2</v>
      </c>
      <c r="CH49" s="697">
        <f t="shared" si="3"/>
        <v>4</v>
      </c>
      <c r="CI49" s="697">
        <f t="shared" si="3"/>
        <v>2</v>
      </c>
      <c r="CJ49" s="697">
        <f t="shared" si="3"/>
        <v>5</v>
      </c>
      <c r="CK49" s="697">
        <f t="shared" si="3"/>
        <v>0</v>
      </c>
      <c r="CL49" s="697">
        <f t="shared" si="3"/>
        <v>0</v>
      </c>
      <c r="CM49" s="697">
        <f t="shared" si="3"/>
        <v>6</v>
      </c>
      <c r="CN49" s="697">
        <f t="shared" si="3"/>
        <v>24</v>
      </c>
      <c r="CO49" s="697">
        <f t="shared" si="3"/>
        <v>1</v>
      </c>
      <c r="CP49" s="715"/>
      <c r="CQ49" s="697">
        <f>SUM(CQ9:CQ48)</f>
        <v>1</v>
      </c>
      <c r="CR49" s="697">
        <f>SUM(CR9:CR48)</f>
        <v>21</v>
      </c>
      <c r="CS49" s="697">
        <f>SUM(CS9:CS48)</f>
        <v>0</v>
      </c>
      <c r="CT49" s="697">
        <f>SUM(CT9:CT48)</f>
        <v>0</v>
      </c>
      <c r="CU49" s="703"/>
      <c r="CV49" s="697">
        <f>SUM(CV9:CV48)</f>
        <v>11</v>
      </c>
      <c r="CW49" s="697">
        <f>SUM(CW9:CW48)</f>
        <v>1</v>
      </c>
      <c r="CX49" s="697">
        <f>SUM(CX9:CX48)</f>
        <v>0</v>
      </c>
      <c r="CY49" s="697">
        <f>SUM(CY9:CY48)</f>
        <v>0</v>
      </c>
      <c r="CZ49" s="698"/>
      <c r="DA49" s="700">
        <f>SUM(DA9:DA48)</f>
        <v>12</v>
      </c>
      <c r="DB49" s="700">
        <f>SUM(DB9:DB48)</f>
        <v>3</v>
      </c>
      <c r="DC49" s="700">
        <f>SUM(DC9:DC48)</f>
        <v>3</v>
      </c>
      <c r="DD49" s="700">
        <f>SUM(DD9:DD48)</f>
        <v>0</v>
      </c>
      <c r="DE49" s="716"/>
      <c r="DF49" s="697">
        <f t="shared" ref="DF49:DK49" si="4">SUM(DF9:DF48)</f>
        <v>5</v>
      </c>
      <c r="DG49" s="697">
        <f t="shared" si="4"/>
        <v>3</v>
      </c>
      <c r="DH49" s="697">
        <f t="shared" si="4"/>
        <v>2</v>
      </c>
      <c r="DI49" s="697">
        <f t="shared" si="4"/>
        <v>11</v>
      </c>
      <c r="DJ49" s="697">
        <f t="shared" si="4"/>
        <v>1</v>
      </c>
      <c r="DK49" s="697">
        <f t="shared" si="4"/>
        <v>1</v>
      </c>
      <c r="DL49" s="701"/>
      <c r="DM49" s="697">
        <f>SUM(DM9:DM48)</f>
        <v>2</v>
      </c>
      <c r="DN49" s="697">
        <f>SUM(DN9:DN48)</f>
        <v>8</v>
      </c>
      <c r="DO49" s="697">
        <f>SUM(DO9:DO48)</f>
        <v>10</v>
      </c>
      <c r="DP49" s="697">
        <f>SUM(DP9:DP48)</f>
        <v>0</v>
      </c>
      <c r="DQ49" s="697">
        <f>SUM(DQ9:DQ48)</f>
        <v>2</v>
      </c>
      <c r="DR49" s="698"/>
      <c r="DS49" s="697">
        <f>SUM(DS9:DS48)</f>
        <v>2</v>
      </c>
      <c r="DT49" s="697">
        <f>SUM(DT9:DT48)</f>
        <v>11</v>
      </c>
      <c r="DU49" s="697">
        <f>SUM(DU9:DU48)</f>
        <v>8</v>
      </c>
      <c r="DV49" s="697">
        <f>SUM(DV9:DV48)</f>
        <v>0</v>
      </c>
      <c r="DW49" s="697">
        <v>1</v>
      </c>
      <c r="DX49" s="703"/>
      <c r="DY49" s="697">
        <f>SUM(DY9:DY48)</f>
        <v>13</v>
      </c>
      <c r="DZ49" s="697">
        <f>SUM(DZ9:DZ48)</f>
        <v>11</v>
      </c>
      <c r="EA49" s="697">
        <f>SUM(EA9:EA48)</f>
        <v>0</v>
      </c>
      <c r="EB49" s="698"/>
      <c r="EC49" s="700">
        <f t="shared" ref="EC49:EH49" si="5">SUM(EC9:EC48)</f>
        <v>3</v>
      </c>
      <c r="ED49" s="700">
        <f t="shared" si="5"/>
        <v>5</v>
      </c>
      <c r="EE49" s="700">
        <f t="shared" si="5"/>
        <v>10</v>
      </c>
      <c r="EF49" s="700">
        <f t="shared" si="5"/>
        <v>1</v>
      </c>
      <c r="EG49" s="700">
        <f t="shared" si="5"/>
        <v>0</v>
      </c>
      <c r="EH49" s="700">
        <f t="shared" si="5"/>
        <v>1</v>
      </c>
      <c r="EI49" s="698"/>
      <c r="EJ49" s="697">
        <f>SUM(EJ9:EJ48)</f>
        <v>28</v>
      </c>
      <c r="EK49" s="697">
        <f>SUM(EK9:EK48)</f>
        <v>0</v>
      </c>
      <c r="EL49" s="697">
        <f>SUM(EL9:EL48)</f>
        <v>0</v>
      </c>
      <c r="EM49" s="697">
        <f>SUM(EM9:EM48)</f>
        <v>0</v>
      </c>
      <c r="EN49" s="697">
        <f>SUM(EN9:EN48)</f>
        <v>0</v>
      </c>
      <c r="EO49" s="698"/>
      <c r="EP49" s="700">
        <f>SUM(EP9:EP48)</f>
        <v>29</v>
      </c>
      <c r="EQ49" s="700">
        <f>SUM(EQ9:EQ48)</f>
        <v>1</v>
      </c>
      <c r="ER49" s="700">
        <f>SUM(ER9:ER48)</f>
        <v>1</v>
      </c>
      <c r="ES49" s="698"/>
      <c r="ET49" s="700">
        <f>SUM(ET9:ET48)</f>
        <v>15</v>
      </c>
      <c r="EU49" s="700">
        <f>SUM(EU9:EU48)</f>
        <v>13</v>
      </c>
      <c r="EV49" s="700">
        <f>SUM(EV9:EV48)</f>
        <v>4</v>
      </c>
      <c r="EW49" s="698"/>
      <c r="EX49" s="697">
        <f t="shared" ref="EX49:FC49" si="6">SUM(EX9:EX48)</f>
        <v>17</v>
      </c>
      <c r="EY49" s="697">
        <f t="shared" si="6"/>
        <v>9</v>
      </c>
      <c r="EZ49" s="697">
        <f t="shared" si="6"/>
        <v>18</v>
      </c>
      <c r="FA49" s="697">
        <f t="shared" si="6"/>
        <v>15</v>
      </c>
      <c r="FB49" s="697">
        <f t="shared" si="6"/>
        <v>4</v>
      </c>
      <c r="FC49" s="697">
        <f t="shared" si="6"/>
        <v>0</v>
      </c>
      <c r="FD49" s="698"/>
      <c r="FE49" s="697">
        <f t="shared" ref="FE49:FR49" si="7">SUM(FE9:FE48)</f>
        <v>19</v>
      </c>
      <c r="FF49" s="697">
        <f t="shared" si="7"/>
        <v>0</v>
      </c>
      <c r="FG49" s="697">
        <f t="shared" si="7"/>
        <v>2</v>
      </c>
      <c r="FH49" s="697">
        <f t="shared" si="7"/>
        <v>1</v>
      </c>
      <c r="FI49" s="697">
        <f t="shared" si="7"/>
        <v>0</v>
      </c>
      <c r="FJ49" s="697">
        <f t="shared" si="7"/>
        <v>0</v>
      </c>
      <c r="FK49" s="697">
        <f t="shared" si="7"/>
        <v>1</v>
      </c>
      <c r="FL49" s="697">
        <f t="shared" si="7"/>
        <v>0</v>
      </c>
      <c r="FM49" s="697">
        <f t="shared" si="7"/>
        <v>0</v>
      </c>
      <c r="FN49" s="697">
        <f t="shared" si="7"/>
        <v>1</v>
      </c>
      <c r="FO49" s="697">
        <f t="shared" si="7"/>
        <v>0</v>
      </c>
      <c r="FP49" s="697">
        <f t="shared" si="7"/>
        <v>0</v>
      </c>
      <c r="FQ49" s="697">
        <f t="shared" si="7"/>
        <v>0</v>
      </c>
      <c r="FR49" s="697">
        <f t="shared" si="7"/>
        <v>0</v>
      </c>
      <c r="FS49" s="698"/>
      <c r="FT49" s="700">
        <f t="shared" ref="FT49:FY49" si="8">SUM(FT9:FT48)</f>
        <v>6</v>
      </c>
      <c r="FU49" s="700">
        <f t="shared" si="8"/>
        <v>7</v>
      </c>
      <c r="FV49" s="700">
        <f t="shared" si="8"/>
        <v>13</v>
      </c>
      <c r="FW49" s="700">
        <f t="shared" si="8"/>
        <v>5</v>
      </c>
      <c r="FX49" s="700">
        <f t="shared" si="8"/>
        <v>4</v>
      </c>
      <c r="FY49" s="700">
        <f t="shared" si="8"/>
        <v>9</v>
      </c>
      <c r="FZ49" s="700"/>
      <c r="GA49" s="698"/>
      <c r="GB49" s="697">
        <f t="shared" ref="GB49:GI49" si="9">SUM(GB9:GB48)</f>
        <v>5</v>
      </c>
      <c r="GC49" s="697">
        <f t="shared" si="9"/>
        <v>4</v>
      </c>
      <c r="GD49" s="697">
        <f t="shared" si="9"/>
        <v>0</v>
      </c>
      <c r="GE49" s="697">
        <f t="shared" si="9"/>
        <v>0</v>
      </c>
      <c r="GF49" s="697">
        <f t="shared" si="9"/>
        <v>1</v>
      </c>
      <c r="GG49" s="697">
        <f t="shared" si="9"/>
        <v>0</v>
      </c>
      <c r="GH49" s="697">
        <f t="shared" si="9"/>
        <v>0</v>
      </c>
      <c r="GI49" s="697">
        <f t="shared" si="9"/>
        <v>24</v>
      </c>
      <c r="GJ49" s="717"/>
      <c r="GK49" s="717"/>
      <c r="GL49" s="717"/>
      <c r="GM49" s="717"/>
      <c r="GN49" s="717"/>
      <c r="GO49" s="717"/>
      <c r="GP49" s="717"/>
      <c r="GQ49" s="717"/>
      <c r="GR49" s="717"/>
      <c r="GS49" s="717"/>
      <c r="GT49" s="717"/>
      <c r="GU49" s="717"/>
      <c r="GV49" s="717"/>
      <c r="GW49" s="717"/>
      <c r="GX49" s="717"/>
      <c r="GY49" s="717"/>
      <c r="GZ49" s="717"/>
      <c r="HA49" s="717"/>
      <c r="HB49" s="717"/>
      <c r="HC49" s="717"/>
      <c r="HD49" s="717"/>
      <c r="HE49" s="717"/>
      <c r="HF49" s="717"/>
      <c r="HG49" s="717"/>
      <c r="HH49" s="717"/>
      <c r="HI49" s="717"/>
      <c r="HJ49" s="717"/>
      <c r="HK49" s="717"/>
      <c r="HL49" s="717"/>
      <c r="HM49" s="717"/>
      <c r="HN49" s="717"/>
      <c r="HO49" s="717"/>
      <c r="HP49" s="717"/>
      <c r="HQ49" s="717"/>
      <c r="HR49" s="717"/>
      <c r="HS49" s="717"/>
      <c r="HT49" s="717"/>
      <c r="HU49" s="717"/>
      <c r="HV49" s="717"/>
      <c r="HW49" s="717"/>
      <c r="HX49" s="717"/>
      <c r="HY49" s="717"/>
      <c r="HZ49" s="717"/>
      <c r="IA49" s="717"/>
      <c r="IB49" s="717"/>
      <c r="IC49" s="717"/>
      <c r="ID49" s="717"/>
      <c r="IE49" s="717"/>
      <c r="IF49" s="717"/>
      <c r="IG49" s="717"/>
      <c r="IH49" s="717"/>
      <c r="II49" s="717"/>
      <c r="IJ49" s="717"/>
      <c r="IK49" s="717"/>
      <c r="IL49" s="717"/>
      <c r="IM49" s="717"/>
      <c r="IN49" s="717"/>
      <c r="IO49" s="717"/>
      <c r="IP49" s="717"/>
      <c r="IQ49" s="717"/>
      <c r="IR49" s="717"/>
      <c r="IS49" s="717"/>
      <c r="IT49" s="717"/>
      <c r="IU49" s="717"/>
      <c r="IV49" s="717"/>
      <c r="IW49" s="717"/>
      <c r="IX49" s="717"/>
      <c r="IY49" s="717"/>
      <c r="IZ49" s="717"/>
      <c r="JA49" s="717"/>
      <c r="JB49" s="717"/>
      <c r="JC49" s="717"/>
      <c r="JD49" s="717"/>
      <c r="JE49" s="717"/>
      <c r="JF49" s="704"/>
    </row>
    <row r="50" spans="1:266" s="94" customFormat="1">
      <c r="A50" s="671"/>
      <c r="B50" s="88"/>
      <c r="C50" s="1032"/>
      <c r="D50" s="1032"/>
      <c r="E50" s="150"/>
      <c r="F50" s="90"/>
      <c r="G50" s="90"/>
      <c r="H50" s="150"/>
      <c r="I50" s="1034"/>
      <c r="J50" s="1034"/>
      <c r="K50" s="90"/>
      <c r="L50" s="90"/>
      <c r="M50" s="151"/>
      <c r="N50" s="150"/>
      <c r="O50" s="62"/>
      <c r="P50" s="62"/>
      <c r="Q50" s="150"/>
      <c r="R50" s="90"/>
      <c r="S50" s="90"/>
      <c r="T50" s="90"/>
      <c r="U50" s="150"/>
      <c r="V50" s="90"/>
      <c r="W50" s="92"/>
      <c r="X50" s="90"/>
      <c r="Y50" s="90"/>
      <c r="Z50" s="90"/>
      <c r="AA50" s="90"/>
      <c r="AB50" s="90"/>
      <c r="AC50" s="152"/>
      <c r="AD50" s="90"/>
      <c r="AE50" s="152"/>
      <c r="AH50" s="152"/>
      <c r="AI50" s="90"/>
      <c r="AJ50" s="90"/>
      <c r="AK50" s="70"/>
      <c r="AL50" s="153"/>
      <c r="AM50" s="97"/>
      <c r="AN50" s="90"/>
      <c r="AO50" s="154"/>
      <c r="AP50" s="90"/>
      <c r="AQ50" s="90"/>
      <c r="AR50" s="90"/>
      <c r="AS50" s="152"/>
      <c r="AT50" s="66"/>
      <c r="AU50" s="62"/>
      <c r="AV50" s="62"/>
      <c r="AW50" s="62"/>
      <c r="AX50" s="62"/>
      <c r="AY50" s="62"/>
      <c r="AZ50" s="98"/>
      <c r="BA50" s="90"/>
      <c r="BB50" s="152"/>
      <c r="BC50" s="143"/>
      <c r="BD50" s="100"/>
      <c r="BE50" s="100"/>
      <c r="BF50" s="144"/>
      <c r="BG50" s="78"/>
      <c r="BH50" s="79"/>
      <c r="BI50" s="80"/>
      <c r="BJ50" s="90"/>
      <c r="BK50" s="90"/>
      <c r="BL50" s="90"/>
      <c r="BM50" s="90"/>
      <c r="BN50" s="90"/>
      <c r="BO50" s="90"/>
      <c r="BP50" s="90"/>
      <c r="BQ50" s="152"/>
      <c r="BR50" s="81"/>
      <c r="BS50" s="81"/>
      <c r="BT50" s="81"/>
      <c r="BU50" s="81"/>
      <c r="BV50" s="81"/>
      <c r="BW50" s="81"/>
      <c r="BX50" s="81"/>
      <c r="BY50" s="155"/>
      <c r="BZ50" s="81"/>
      <c r="CA50" s="81"/>
      <c r="CB50" s="81"/>
      <c r="CC50" s="81"/>
      <c r="CD50" s="81"/>
      <c r="CE50" s="81"/>
      <c r="CF50" s="155"/>
      <c r="CP50" s="156"/>
      <c r="CU50" s="153"/>
      <c r="CZ50" s="152"/>
      <c r="DA50" s="81"/>
      <c r="DB50" s="81"/>
      <c r="DC50" s="81"/>
      <c r="DD50" s="81"/>
      <c r="DE50" s="157"/>
      <c r="DK50" s="90"/>
      <c r="DL50" s="141"/>
      <c r="DR50" s="152"/>
      <c r="DX50" s="153"/>
      <c r="EB50" s="152"/>
      <c r="EC50" s="81"/>
      <c r="ED50" s="81"/>
      <c r="EE50" s="81"/>
      <c r="EF50" s="81"/>
      <c r="EG50" s="81"/>
      <c r="EH50" s="81"/>
      <c r="EI50" s="152"/>
      <c r="EO50" s="152"/>
      <c r="EP50" s="81"/>
      <c r="EQ50" s="81"/>
      <c r="ER50" s="81"/>
      <c r="ES50" s="152"/>
      <c r="ET50" s="81"/>
      <c r="EU50" s="81"/>
      <c r="EV50" s="81"/>
      <c r="EW50" s="152"/>
      <c r="FD50" s="152"/>
      <c r="FS50" s="152"/>
      <c r="FT50" s="81"/>
      <c r="FU50" s="81"/>
      <c r="FV50" s="81"/>
      <c r="FW50" s="81"/>
      <c r="FX50" s="81"/>
      <c r="FY50" s="81"/>
      <c r="FZ50" s="62"/>
      <c r="GA50" s="152"/>
      <c r="GJ50" s="671"/>
      <c r="GK50" s="671"/>
      <c r="GL50" s="671"/>
      <c r="GM50" s="671"/>
      <c r="GN50" s="671"/>
      <c r="GO50" s="671"/>
      <c r="GP50" s="671"/>
      <c r="GQ50" s="671"/>
      <c r="GR50" s="671"/>
      <c r="GS50" s="671"/>
      <c r="GT50" s="671"/>
      <c r="GU50" s="671"/>
      <c r="GV50" s="671"/>
      <c r="GW50" s="671"/>
      <c r="GX50" s="671"/>
      <c r="GY50" s="671"/>
      <c r="GZ50" s="671"/>
      <c r="HA50" s="671"/>
      <c r="HB50" s="671"/>
      <c r="HC50" s="671"/>
      <c r="HD50" s="671"/>
      <c r="HE50" s="671"/>
      <c r="HF50" s="671"/>
      <c r="HG50" s="671"/>
      <c r="HH50" s="671"/>
      <c r="HI50" s="671"/>
      <c r="HJ50" s="671"/>
      <c r="HK50" s="671"/>
      <c r="HL50" s="671"/>
      <c r="HM50" s="671"/>
      <c r="HN50" s="671"/>
      <c r="HO50" s="671"/>
      <c r="HP50" s="671"/>
      <c r="HQ50" s="671"/>
      <c r="HR50" s="671"/>
      <c r="HS50" s="671"/>
      <c r="HT50" s="671"/>
      <c r="HU50" s="671"/>
      <c r="HV50" s="671"/>
      <c r="HW50" s="671"/>
      <c r="HX50" s="671"/>
      <c r="HY50" s="671"/>
      <c r="HZ50" s="671"/>
      <c r="IA50" s="671"/>
      <c r="IB50" s="671"/>
      <c r="IC50" s="671"/>
      <c r="ID50" s="671"/>
      <c r="IE50" s="671"/>
      <c r="IF50" s="671"/>
      <c r="IG50" s="671"/>
      <c r="IH50" s="671"/>
      <c r="II50" s="671"/>
      <c r="IJ50" s="671"/>
      <c r="IK50" s="671"/>
      <c r="IL50" s="671"/>
      <c r="IM50" s="671"/>
      <c r="IN50" s="671"/>
      <c r="IO50" s="671"/>
      <c r="IP50" s="671"/>
      <c r="IQ50" s="671"/>
      <c r="IR50" s="671"/>
      <c r="IS50" s="671"/>
      <c r="IT50" s="671"/>
      <c r="IU50" s="671"/>
      <c r="IV50" s="671"/>
      <c r="IW50" s="671"/>
      <c r="IX50" s="671"/>
      <c r="IY50" s="671"/>
      <c r="IZ50" s="671"/>
      <c r="JA50" s="671"/>
      <c r="JB50" s="671"/>
      <c r="JC50" s="671"/>
      <c r="JD50" s="671"/>
      <c r="JE50" s="671"/>
      <c r="JF50" s="379"/>
    </row>
    <row r="51" spans="1:266" s="673" customFormat="1" ht="15">
      <c r="A51" s="693"/>
      <c r="C51" s="1037"/>
      <c r="D51" s="1037"/>
      <c r="E51" s="674"/>
      <c r="F51" s="1039">
        <v>39</v>
      </c>
      <c r="G51" s="1040"/>
      <c r="H51" s="674"/>
      <c r="I51" s="1038"/>
      <c r="J51" s="1038"/>
      <c r="K51" s="1041">
        <v>38</v>
      </c>
      <c r="L51" s="1042"/>
      <c r="M51" s="675"/>
      <c r="N51" s="674"/>
      <c r="O51" s="1030">
        <v>38</v>
      </c>
      <c r="P51" s="1031"/>
      <c r="Q51" s="674"/>
      <c r="U51" s="674"/>
      <c r="W51" s="677"/>
      <c r="AC51" s="674"/>
      <c r="AE51" s="674"/>
      <c r="AH51" s="674"/>
      <c r="AK51" s="678"/>
      <c r="AL51" s="722"/>
      <c r="AM51" s="680"/>
      <c r="AO51" s="681"/>
      <c r="AS51" s="674"/>
      <c r="AT51" s="682"/>
      <c r="AU51" s="676"/>
      <c r="AV51" s="676"/>
      <c r="AW51" s="676"/>
      <c r="AX51" s="676"/>
      <c r="AY51" s="676"/>
      <c r="AZ51" s="683"/>
      <c r="BB51" s="674"/>
      <c r="BC51" s="684"/>
      <c r="BD51" s="685"/>
      <c r="BE51" s="685"/>
      <c r="BF51" s="686"/>
      <c r="BG51" s="687"/>
      <c r="BH51" s="688"/>
      <c r="BI51" s="689"/>
      <c r="BQ51" s="674"/>
      <c r="BR51" s="676"/>
      <c r="BS51" s="676"/>
      <c r="BT51" s="676"/>
      <c r="BU51" s="676"/>
      <c r="BV51" s="676"/>
      <c r="BW51" s="676"/>
      <c r="BX51" s="676"/>
      <c r="BY51" s="690"/>
      <c r="BZ51" s="676"/>
      <c r="CA51" s="676"/>
      <c r="CB51" s="676"/>
      <c r="CC51" s="676"/>
      <c r="CD51" s="676"/>
      <c r="CE51" s="676"/>
      <c r="CF51" s="690"/>
      <c r="CP51" s="691"/>
      <c r="CU51" s="679"/>
      <c r="CZ51" s="674"/>
      <c r="DA51" s="676"/>
      <c r="DB51" s="676"/>
      <c r="DC51" s="676"/>
      <c r="DD51" s="676"/>
      <c r="DE51" s="692"/>
      <c r="DL51" s="677"/>
      <c r="DR51" s="674"/>
      <c r="DX51" s="679"/>
      <c r="EB51" s="674"/>
      <c r="EC51" s="676"/>
      <c r="ED51" s="676"/>
      <c r="EE51" s="676"/>
      <c r="EF51" s="676"/>
      <c r="EG51" s="676"/>
      <c r="EH51" s="676"/>
      <c r="EI51" s="674"/>
      <c r="EO51" s="674"/>
      <c r="EP51" s="676"/>
      <c r="EQ51" s="676"/>
      <c r="ER51" s="676"/>
      <c r="ES51" s="674"/>
      <c r="ET51" s="676"/>
      <c r="EU51" s="676"/>
      <c r="EV51" s="676"/>
      <c r="EW51" s="674"/>
      <c r="FD51" s="674"/>
      <c r="FS51" s="674"/>
      <c r="FT51" s="676"/>
      <c r="FU51" s="676"/>
      <c r="FV51" s="676"/>
      <c r="FW51" s="676"/>
      <c r="FX51" s="676"/>
      <c r="FY51" s="676"/>
      <c r="FZ51" s="676"/>
      <c r="GA51" s="674"/>
      <c r="GJ51" s="693"/>
      <c r="GK51" s="693"/>
      <c r="GL51" s="693"/>
      <c r="GM51" s="693"/>
      <c r="GN51" s="693"/>
      <c r="GO51" s="693"/>
      <c r="GP51" s="693"/>
      <c r="GQ51" s="693"/>
      <c r="GR51" s="693"/>
      <c r="GS51" s="693"/>
      <c r="GT51" s="693"/>
      <c r="GU51" s="693"/>
      <c r="GV51" s="693"/>
      <c r="GW51" s="693"/>
      <c r="GX51" s="693"/>
      <c r="GY51" s="693"/>
      <c r="GZ51" s="693"/>
      <c r="HA51" s="693"/>
      <c r="HB51" s="693"/>
      <c r="HC51" s="693"/>
      <c r="HD51" s="693"/>
      <c r="HE51" s="693"/>
      <c r="HF51" s="693"/>
      <c r="HG51" s="693"/>
      <c r="HH51" s="693"/>
      <c r="HI51" s="693"/>
      <c r="HJ51" s="693"/>
      <c r="HK51" s="693"/>
      <c r="HL51" s="693"/>
      <c r="HM51" s="693"/>
      <c r="HN51" s="693"/>
      <c r="HO51" s="693"/>
      <c r="HP51" s="693"/>
      <c r="HQ51" s="693"/>
      <c r="HR51" s="693"/>
      <c r="HS51" s="693"/>
      <c r="HT51" s="693"/>
      <c r="HU51" s="693"/>
      <c r="HV51" s="693"/>
      <c r="HW51" s="693"/>
      <c r="HX51" s="693"/>
      <c r="HY51" s="693"/>
      <c r="HZ51" s="693"/>
      <c r="IA51" s="693"/>
      <c r="IB51" s="693"/>
      <c r="IC51" s="693"/>
      <c r="ID51" s="693"/>
      <c r="IE51" s="693"/>
      <c r="IF51" s="693"/>
      <c r="IG51" s="693"/>
      <c r="IH51" s="693"/>
      <c r="II51" s="693"/>
      <c r="IJ51" s="693"/>
      <c r="IK51" s="693"/>
      <c r="IL51" s="693"/>
      <c r="IM51" s="693"/>
      <c r="IN51" s="693"/>
      <c r="IO51" s="693"/>
      <c r="IP51" s="693"/>
      <c r="IQ51" s="693"/>
      <c r="IR51" s="693"/>
      <c r="IS51" s="693"/>
      <c r="IT51" s="693"/>
      <c r="IU51" s="693"/>
      <c r="IV51" s="693"/>
      <c r="IW51" s="693"/>
      <c r="IX51" s="693"/>
      <c r="IY51" s="693"/>
      <c r="IZ51" s="693"/>
      <c r="JA51" s="693"/>
      <c r="JB51" s="693"/>
      <c r="JC51" s="693"/>
      <c r="JD51" s="693"/>
      <c r="JE51" s="693"/>
      <c r="JF51" s="680"/>
    </row>
    <row r="52" spans="1:266" s="674" customFormat="1" ht="15">
      <c r="A52" s="693"/>
      <c r="B52" s="744"/>
      <c r="C52" s="744"/>
      <c r="D52" s="744"/>
      <c r="E52" s="744"/>
      <c r="H52" s="744"/>
      <c r="I52" s="745"/>
      <c r="J52" s="745"/>
      <c r="M52" s="744"/>
      <c r="N52" s="744"/>
      <c r="O52" s="746"/>
      <c r="P52" s="746"/>
      <c r="Q52" s="744"/>
      <c r="R52" s="744"/>
      <c r="S52" s="744"/>
      <c r="T52" s="744"/>
      <c r="U52" s="744"/>
      <c r="V52" s="744"/>
      <c r="W52" s="744"/>
      <c r="AC52" s="744"/>
      <c r="AD52" s="744"/>
      <c r="AE52" s="744"/>
      <c r="AH52" s="744"/>
      <c r="AI52" s="744"/>
      <c r="AJ52" s="744"/>
      <c r="AK52" s="744"/>
      <c r="AL52" s="744"/>
      <c r="AM52" s="744"/>
      <c r="AN52" s="744"/>
      <c r="AO52" s="681"/>
      <c r="AS52" s="681"/>
      <c r="AT52" s="681"/>
      <c r="AU52" s="681"/>
      <c r="AV52" s="681"/>
      <c r="AW52" s="681"/>
      <c r="AX52" s="681"/>
      <c r="AY52" s="681"/>
      <c r="AZ52" s="681"/>
      <c r="BA52" s="681"/>
      <c r="BB52" s="681"/>
      <c r="BC52" s="747">
        <v>145.97999999999999</v>
      </c>
      <c r="BD52" s="748"/>
      <c r="BE52" s="748">
        <v>137.03</v>
      </c>
      <c r="BF52" s="748">
        <v>127.1</v>
      </c>
      <c r="BG52" s="749"/>
      <c r="BH52" s="749"/>
      <c r="BI52" s="681"/>
      <c r="BQ52" s="681"/>
      <c r="BR52" s="746"/>
      <c r="BS52" s="746"/>
      <c r="BT52" s="746"/>
      <c r="BU52" s="746"/>
      <c r="BV52" s="746"/>
      <c r="BW52" s="746"/>
      <c r="BX52" s="746"/>
      <c r="BY52" s="690"/>
      <c r="BZ52" s="750"/>
      <c r="CA52" s="750"/>
      <c r="CB52" s="750"/>
      <c r="CC52" s="750"/>
      <c r="CD52" s="750"/>
      <c r="CE52" s="750"/>
      <c r="CF52" s="690"/>
      <c r="CP52" s="691"/>
      <c r="CU52" s="679"/>
      <c r="DA52" s="746"/>
      <c r="DB52" s="746"/>
      <c r="DC52" s="746"/>
      <c r="DD52" s="746"/>
      <c r="DE52" s="692"/>
      <c r="DL52" s="677"/>
      <c r="DX52" s="679"/>
      <c r="EC52" s="746"/>
      <c r="ED52" s="746"/>
      <c r="EE52" s="746"/>
      <c r="EF52" s="746"/>
      <c r="EG52" s="746"/>
      <c r="EH52" s="746"/>
      <c r="EP52" s="746"/>
      <c r="EQ52" s="746"/>
      <c r="ER52" s="746"/>
      <c r="ET52" s="746"/>
      <c r="EU52" s="746"/>
      <c r="EV52" s="746"/>
      <c r="FT52" s="746"/>
      <c r="FU52" s="746"/>
      <c r="FV52" s="746"/>
      <c r="FW52" s="746"/>
      <c r="FX52" s="746"/>
      <c r="FY52" s="746"/>
      <c r="FZ52" s="746"/>
      <c r="GJ52" s="693"/>
      <c r="GK52" s="693"/>
      <c r="GL52" s="693"/>
      <c r="GM52" s="693"/>
      <c r="GN52" s="693"/>
      <c r="GO52" s="693"/>
      <c r="GP52" s="693"/>
      <c r="GQ52" s="693"/>
      <c r="GR52" s="693"/>
      <c r="GS52" s="693"/>
      <c r="GT52" s="693"/>
      <c r="GU52" s="693"/>
      <c r="GV52" s="693"/>
      <c r="GW52" s="693"/>
      <c r="GX52" s="693"/>
      <c r="GY52" s="693"/>
      <c r="GZ52" s="693"/>
      <c r="HA52" s="693"/>
      <c r="HB52" s="693"/>
      <c r="HC52" s="693"/>
      <c r="HD52" s="693"/>
      <c r="HE52" s="693"/>
      <c r="HF52" s="693"/>
      <c r="HG52" s="693"/>
      <c r="HH52" s="693"/>
      <c r="HI52" s="693"/>
      <c r="HJ52" s="693"/>
      <c r="HK52" s="693"/>
      <c r="HL52" s="693"/>
      <c r="HM52" s="693"/>
      <c r="HN52" s="693"/>
      <c r="HO52" s="693"/>
      <c r="HP52" s="693"/>
      <c r="HQ52" s="693"/>
      <c r="HR52" s="693"/>
      <c r="HS52" s="693"/>
      <c r="HT52" s="693"/>
      <c r="HU52" s="693"/>
      <c r="HV52" s="693"/>
      <c r="HW52" s="693"/>
      <c r="HX52" s="693"/>
      <c r="HY52" s="693"/>
      <c r="HZ52" s="693"/>
      <c r="IA52" s="693"/>
      <c r="IB52" s="693"/>
      <c r="IC52" s="693"/>
      <c r="ID52" s="693"/>
      <c r="IE52" s="693"/>
      <c r="IF52" s="693"/>
      <c r="IG52" s="693"/>
      <c r="IH52" s="693"/>
      <c r="II52" s="693"/>
      <c r="IJ52" s="693"/>
      <c r="IK52" s="693"/>
      <c r="IL52" s="693"/>
      <c r="IM52" s="693"/>
      <c r="IN52" s="693"/>
      <c r="IO52" s="693"/>
      <c r="IP52" s="693"/>
      <c r="IQ52" s="693"/>
      <c r="IR52" s="693"/>
      <c r="IS52" s="693"/>
      <c r="IT52" s="693"/>
      <c r="IU52" s="693"/>
      <c r="IV52" s="693"/>
      <c r="IW52" s="693"/>
      <c r="IX52" s="693"/>
      <c r="IY52" s="693"/>
      <c r="IZ52" s="693"/>
      <c r="JA52" s="693"/>
      <c r="JB52" s="693"/>
      <c r="JC52" s="693"/>
      <c r="JD52" s="693"/>
      <c r="JE52" s="693"/>
      <c r="JF52" s="751"/>
    </row>
    <row r="53" spans="1:266" s="740" customFormat="1" ht="15">
      <c r="A53" s="727"/>
      <c r="B53" s="728"/>
      <c r="C53" s="728"/>
      <c r="D53" s="728"/>
      <c r="E53" s="728"/>
      <c r="F53" s="1024"/>
      <c r="G53" s="1024"/>
      <c r="H53" s="728"/>
      <c r="I53" s="728"/>
      <c r="J53" s="728"/>
      <c r="K53" s="1025"/>
      <c r="L53" s="1025"/>
      <c r="M53" s="728"/>
      <c r="N53" s="728"/>
      <c r="O53" s="1024"/>
      <c r="P53" s="1024"/>
      <c r="Q53" s="728"/>
      <c r="R53" s="728"/>
      <c r="S53" s="728"/>
      <c r="T53" s="728"/>
      <c r="U53" s="728"/>
      <c r="V53" s="728"/>
      <c r="W53" s="728"/>
      <c r="X53" s="1025"/>
      <c r="Y53" s="1025"/>
      <c r="Z53" s="1025"/>
      <c r="AA53" s="1025"/>
      <c r="AB53" s="1025"/>
      <c r="AC53" s="730"/>
      <c r="AD53" s="730"/>
      <c r="AE53" s="728"/>
      <c r="AF53" s="1028">
        <v>39</v>
      </c>
      <c r="AG53" s="1028"/>
      <c r="AH53" s="728"/>
      <c r="AI53" s="728"/>
      <c r="AJ53" s="728"/>
      <c r="AK53" s="728"/>
      <c r="AL53" s="728"/>
      <c r="AM53" s="728"/>
      <c r="AN53" s="728"/>
      <c r="AO53" s="731"/>
      <c r="AP53" s="1029">
        <v>39</v>
      </c>
      <c r="AQ53" s="1029"/>
      <c r="AR53" s="1029"/>
      <c r="AS53" s="731"/>
      <c r="AT53" s="731"/>
      <c r="AU53" s="731"/>
      <c r="AV53" s="731"/>
      <c r="AW53" s="731"/>
      <c r="AX53" s="731"/>
      <c r="AY53" s="731"/>
      <c r="AZ53" s="731"/>
      <c r="BA53" s="731"/>
      <c r="BB53" s="731"/>
      <c r="BC53" s="731"/>
      <c r="BD53" s="731"/>
      <c r="BE53" s="731"/>
      <c r="BF53" s="731"/>
      <c r="BG53" s="732"/>
      <c r="BH53" s="732"/>
      <c r="BI53" s="731"/>
      <c r="BJ53" s="1025"/>
      <c r="BK53" s="1025"/>
      <c r="BL53" s="1025"/>
      <c r="BM53" s="1025"/>
      <c r="BN53" s="1025"/>
      <c r="BO53" s="1025"/>
      <c r="BP53" s="1025"/>
      <c r="BQ53" s="733"/>
      <c r="BR53" s="1024"/>
      <c r="BS53" s="1024"/>
      <c r="BT53" s="1024"/>
      <c r="BU53" s="1024"/>
      <c r="BV53" s="1024"/>
      <c r="BW53" s="1024"/>
      <c r="BX53" s="1024"/>
      <c r="BY53" s="734"/>
      <c r="BZ53" s="1024"/>
      <c r="CA53" s="1024"/>
      <c r="CB53" s="1024"/>
      <c r="CC53" s="1024"/>
      <c r="CD53" s="1024"/>
      <c r="CE53" s="1024"/>
      <c r="CF53" s="734"/>
      <c r="CG53" s="1025"/>
      <c r="CH53" s="1025"/>
      <c r="CI53" s="1025"/>
      <c r="CJ53" s="1025"/>
      <c r="CK53" s="1025"/>
      <c r="CL53" s="1025"/>
      <c r="CM53" s="1025"/>
      <c r="CN53" s="1025"/>
      <c r="CO53" s="1025"/>
      <c r="CP53" s="735"/>
      <c r="CQ53" s="1025">
        <v>22</v>
      </c>
      <c r="CR53" s="1025"/>
      <c r="CS53" s="1025"/>
      <c r="CT53" s="1025"/>
      <c r="CU53" s="736"/>
      <c r="CV53" s="1025"/>
      <c r="CW53" s="1025"/>
      <c r="CX53" s="1025"/>
      <c r="CY53" s="1025"/>
      <c r="CZ53" s="737"/>
      <c r="DA53" s="1026"/>
      <c r="DB53" s="1026"/>
      <c r="DC53" s="1026"/>
      <c r="DD53" s="1026"/>
      <c r="DE53" s="738"/>
      <c r="DF53" s="1025"/>
      <c r="DG53" s="1025"/>
      <c r="DH53" s="1025"/>
      <c r="DI53" s="1025"/>
      <c r="DJ53" s="1025"/>
      <c r="DK53" s="1025"/>
      <c r="DL53" s="739"/>
      <c r="DM53" s="1025"/>
      <c r="DN53" s="1025"/>
      <c r="DO53" s="1025"/>
      <c r="DP53" s="1025"/>
      <c r="DQ53" s="1025"/>
      <c r="DR53" s="737"/>
      <c r="DS53" s="1025"/>
      <c r="DT53" s="1025"/>
      <c r="DU53" s="1025"/>
      <c r="DV53" s="1025"/>
      <c r="DW53" s="1025"/>
      <c r="DX53" s="736"/>
      <c r="DY53" s="1025"/>
      <c r="DZ53" s="1025"/>
      <c r="EA53" s="1025"/>
      <c r="EB53" s="737"/>
      <c r="EC53" s="1027"/>
      <c r="ED53" s="1027"/>
      <c r="EE53" s="1027"/>
      <c r="EF53" s="1027"/>
      <c r="EG53" s="1027"/>
      <c r="EH53" s="1027"/>
      <c r="EI53" s="737"/>
      <c r="EJ53" s="1025"/>
      <c r="EK53" s="1025"/>
      <c r="EL53" s="1025"/>
      <c r="EM53" s="1025"/>
      <c r="EN53" s="1025"/>
      <c r="EO53" s="737"/>
      <c r="EP53" s="1024"/>
      <c r="EQ53" s="1024"/>
      <c r="ER53" s="1024"/>
      <c r="ES53" s="737"/>
      <c r="ET53" s="1024"/>
      <c r="EU53" s="1024"/>
      <c r="EV53" s="1024"/>
      <c r="EW53" s="737"/>
      <c r="EX53" s="1025"/>
      <c r="EY53" s="1025"/>
      <c r="EZ53" s="1025"/>
      <c r="FA53" s="1025"/>
      <c r="FB53" s="1025"/>
      <c r="FC53" s="1025"/>
      <c r="FD53" s="737"/>
      <c r="FE53" s="1025"/>
      <c r="FF53" s="1025"/>
      <c r="FG53" s="1025"/>
      <c r="FH53" s="1025"/>
      <c r="FI53" s="1025"/>
      <c r="FJ53" s="1025"/>
      <c r="FK53" s="1025"/>
      <c r="FL53" s="1025"/>
      <c r="FM53" s="1025"/>
      <c r="FN53" s="1025"/>
      <c r="FO53" s="1025"/>
      <c r="FP53" s="1025"/>
      <c r="FQ53" s="1025"/>
      <c r="FR53" s="1025"/>
      <c r="FS53" s="737"/>
      <c r="FT53" s="1024"/>
      <c r="FU53" s="1024"/>
      <c r="FV53" s="1024"/>
      <c r="FW53" s="1024"/>
      <c r="FX53" s="1024"/>
      <c r="FY53" s="1024"/>
      <c r="FZ53" s="1024"/>
      <c r="GA53" s="737"/>
      <c r="GB53" s="1025"/>
      <c r="GC53" s="1025"/>
      <c r="GD53" s="1025"/>
      <c r="GE53" s="1025"/>
      <c r="GF53" s="1025"/>
      <c r="GG53" s="1025"/>
      <c r="GH53" s="1025"/>
      <c r="GI53" s="1025"/>
      <c r="GJ53" s="727"/>
      <c r="GK53" s="727"/>
      <c r="GL53" s="727"/>
      <c r="GM53" s="727"/>
      <c r="GN53" s="727"/>
      <c r="GO53" s="727"/>
      <c r="GP53" s="727"/>
      <c r="GQ53" s="727"/>
      <c r="GR53" s="727"/>
      <c r="GS53" s="727"/>
      <c r="GT53" s="727"/>
      <c r="GU53" s="727"/>
      <c r="GV53" s="727"/>
      <c r="GW53" s="727"/>
      <c r="GX53" s="727"/>
      <c r="GY53" s="727"/>
      <c r="GZ53" s="727"/>
      <c r="HA53" s="727"/>
      <c r="HB53" s="727"/>
      <c r="HC53" s="727"/>
      <c r="HD53" s="727"/>
      <c r="HE53" s="727"/>
      <c r="HF53" s="727"/>
      <c r="HG53" s="727"/>
      <c r="HH53" s="727"/>
      <c r="HI53" s="727"/>
      <c r="HJ53" s="727"/>
      <c r="HK53" s="727"/>
      <c r="HL53" s="727"/>
      <c r="HM53" s="727"/>
      <c r="HN53" s="727"/>
      <c r="HO53" s="727"/>
      <c r="HP53" s="727"/>
      <c r="HQ53" s="727"/>
      <c r="HR53" s="727"/>
      <c r="HS53" s="727"/>
      <c r="HT53" s="727"/>
      <c r="HU53" s="727"/>
      <c r="HV53" s="727"/>
      <c r="HW53" s="727"/>
      <c r="HX53" s="727"/>
      <c r="HY53" s="727"/>
      <c r="HZ53" s="727"/>
      <c r="IA53" s="727"/>
      <c r="IB53" s="727"/>
      <c r="IC53" s="727"/>
      <c r="ID53" s="727"/>
      <c r="IE53" s="727"/>
      <c r="IF53" s="727"/>
      <c r="IG53" s="727"/>
      <c r="IH53" s="727"/>
      <c r="II53" s="727"/>
      <c r="IJ53" s="727"/>
      <c r="IK53" s="727"/>
      <c r="IL53" s="727"/>
      <c r="IM53" s="727"/>
      <c r="IN53" s="727"/>
      <c r="IO53" s="727"/>
      <c r="IP53" s="727"/>
      <c r="IQ53" s="727"/>
      <c r="IR53" s="727"/>
      <c r="IS53" s="727"/>
      <c r="IT53" s="727"/>
      <c r="IU53" s="727"/>
      <c r="IV53" s="727"/>
      <c r="IW53" s="727"/>
      <c r="IX53" s="727"/>
      <c r="IY53" s="727"/>
      <c r="IZ53" s="727"/>
      <c r="JA53" s="727"/>
      <c r="JB53" s="727"/>
      <c r="JC53" s="727"/>
      <c r="JD53" s="727"/>
      <c r="JE53" s="727"/>
    </row>
    <row r="57" spans="1:266">
      <c r="AF57" t="s">
        <v>73</v>
      </c>
      <c r="AG57">
        <v>22</v>
      </c>
    </row>
    <row r="58" spans="1:266" ht="25">
      <c r="F58" t="s">
        <v>22</v>
      </c>
      <c r="G58">
        <v>34</v>
      </c>
      <c r="AF58" t="s">
        <v>74</v>
      </c>
      <c r="AG58">
        <v>17</v>
      </c>
      <c r="AP58" t="s">
        <v>633</v>
      </c>
      <c r="AQ58">
        <v>36</v>
      </c>
      <c r="BC58" t="s">
        <v>88</v>
      </c>
      <c r="BE58">
        <v>145.97999999999999</v>
      </c>
      <c r="CQ58" s="753" t="s">
        <v>119</v>
      </c>
      <c r="CR58">
        <v>1</v>
      </c>
      <c r="GC58" s="1022"/>
      <c r="GD58" s="1021"/>
    </row>
    <row r="59" spans="1:266">
      <c r="F59" t="s">
        <v>632</v>
      </c>
      <c r="G59">
        <v>5</v>
      </c>
      <c r="AP59" t="s">
        <v>634</v>
      </c>
      <c r="AQ59">
        <v>3</v>
      </c>
      <c r="BC59" t="s">
        <v>89</v>
      </c>
      <c r="BE59">
        <v>7.35</v>
      </c>
      <c r="BL59" t="s">
        <v>657</v>
      </c>
      <c r="BM59">
        <v>38</v>
      </c>
      <c r="BS59" t="s">
        <v>101</v>
      </c>
      <c r="BT59">
        <v>12</v>
      </c>
      <c r="CQ59" s="753" t="s">
        <v>120</v>
      </c>
      <c r="CR59">
        <v>21</v>
      </c>
      <c r="GC59" s="1022"/>
      <c r="GD59" s="1021"/>
    </row>
    <row r="60" spans="1:266">
      <c r="AP60" t="s">
        <v>635</v>
      </c>
      <c r="AQ60">
        <v>0</v>
      </c>
      <c r="BC60" t="s">
        <v>90</v>
      </c>
      <c r="BE60">
        <v>137.03</v>
      </c>
      <c r="BL60" t="s">
        <v>100</v>
      </c>
      <c r="BM60">
        <v>1</v>
      </c>
      <c r="BS60" t="s">
        <v>658</v>
      </c>
      <c r="BT60">
        <v>16</v>
      </c>
      <c r="GC60" s="1022"/>
      <c r="GD60" s="1021"/>
    </row>
    <row r="61" spans="1:266">
      <c r="BC61" t="s">
        <v>91</v>
      </c>
      <c r="BE61">
        <v>127.1</v>
      </c>
      <c r="BS61" t="s">
        <v>103</v>
      </c>
      <c r="BT61">
        <v>2</v>
      </c>
      <c r="GC61" s="1023"/>
      <c r="GD61" s="1021"/>
    </row>
    <row r="62" spans="1:266">
      <c r="BS62" t="s">
        <v>659</v>
      </c>
      <c r="BT62">
        <v>1</v>
      </c>
      <c r="GC62" s="754"/>
      <c r="GD62" s="755"/>
    </row>
    <row r="63" spans="1:266">
      <c r="BS63" t="s">
        <v>660</v>
      </c>
      <c r="BT63">
        <v>1</v>
      </c>
      <c r="GC63" s="754"/>
      <c r="GD63" s="755"/>
    </row>
    <row r="64" spans="1:266">
      <c r="BC64" t="s">
        <v>641</v>
      </c>
      <c r="BD64">
        <v>32</v>
      </c>
      <c r="BS64" t="s">
        <v>106</v>
      </c>
      <c r="BT64">
        <v>3</v>
      </c>
      <c r="GC64" s="754"/>
      <c r="GD64" s="755"/>
    </row>
    <row r="65" spans="55:186">
      <c r="BC65" t="s">
        <v>642</v>
      </c>
      <c r="BD65">
        <v>7</v>
      </c>
      <c r="BS65" t="s">
        <v>107</v>
      </c>
      <c r="BT65">
        <v>4</v>
      </c>
      <c r="GC65" s="756"/>
      <c r="GD65" s="755"/>
    </row>
    <row r="66" spans="55:186">
      <c r="BT66">
        <f>SUM(BT59:BT65)</f>
        <v>39</v>
      </c>
    </row>
  </sheetData>
  <autoFilter ref="BC1:BC65"/>
  <mergeCells count="160">
    <mergeCell ref="GB7:GI7"/>
    <mergeCell ref="C9:D9"/>
    <mergeCell ref="I9:J9"/>
    <mergeCell ref="X7:AB7"/>
    <mergeCell ref="AD7:AD8"/>
    <mergeCell ref="AF7:AK7"/>
    <mergeCell ref="AM7:AN7"/>
    <mergeCell ref="AP7:AR7"/>
    <mergeCell ref="BC7:BF7"/>
    <mergeCell ref="EX7:FC7"/>
    <mergeCell ref="FE7:FR7"/>
    <mergeCell ref="DM7:DQ7"/>
    <mergeCell ref="DS7:DW7"/>
    <mergeCell ref="DY7:EA7"/>
    <mergeCell ref="EC7:EH7"/>
    <mergeCell ref="EJ7:EN7"/>
    <mergeCell ref="BZ7:CE7"/>
    <mergeCell ref="BG7:BH7"/>
    <mergeCell ref="BJ7:BP7"/>
    <mergeCell ref="DC7:DD7"/>
    <mergeCell ref="FT6:FZ6"/>
    <mergeCell ref="C7:D8"/>
    <mergeCell ref="F7:F8"/>
    <mergeCell ref="G7:G8"/>
    <mergeCell ref="I7:J8"/>
    <mergeCell ref="K7:M7"/>
    <mergeCell ref="O7:P7"/>
    <mergeCell ref="R7:T7"/>
    <mergeCell ref="C6:D6"/>
    <mergeCell ref="F6:G6"/>
    <mergeCell ref="I6:J6"/>
    <mergeCell ref="AP6:AR6"/>
    <mergeCell ref="CG6:CO6"/>
    <mergeCell ref="DA6:DD6"/>
    <mergeCell ref="EP7:ER7"/>
    <mergeCell ref="ET7:EV7"/>
    <mergeCell ref="CK7:CK8"/>
    <mergeCell ref="CV7:CY7"/>
    <mergeCell ref="DF7:DK7"/>
    <mergeCell ref="BR7:BX7"/>
    <mergeCell ref="CL7:CL8"/>
    <mergeCell ref="CM7:CN7"/>
    <mergeCell ref="CQ7:CT7"/>
    <mergeCell ref="FT7:FY7"/>
    <mergeCell ref="C12:D12"/>
    <mergeCell ref="I12:J12"/>
    <mergeCell ref="C13:D13"/>
    <mergeCell ref="I13:J13"/>
    <mergeCell ref="C14:D14"/>
    <mergeCell ref="I14:J14"/>
    <mergeCell ref="CG7:CH7"/>
    <mergeCell ref="CI7:CI8"/>
    <mergeCell ref="CJ7:CJ8"/>
    <mergeCell ref="C10:D10"/>
    <mergeCell ref="I10:J10"/>
    <mergeCell ref="C11:D11"/>
    <mergeCell ref="I11:J11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42:D42"/>
    <mergeCell ref="I42:J42"/>
    <mergeCell ref="C43:D43"/>
    <mergeCell ref="I43:J43"/>
    <mergeCell ref="C44:D44"/>
    <mergeCell ref="I44:J44"/>
    <mergeCell ref="C45:D45"/>
    <mergeCell ref="I45:J45"/>
    <mergeCell ref="C46:D46"/>
    <mergeCell ref="I46:J46"/>
    <mergeCell ref="C51:D51"/>
    <mergeCell ref="I51:J51"/>
    <mergeCell ref="F53:G53"/>
    <mergeCell ref="F51:G51"/>
    <mergeCell ref="K51:L51"/>
    <mergeCell ref="O51:P51"/>
    <mergeCell ref="K53:L53"/>
    <mergeCell ref="O53:P53"/>
    <mergeCell ref="C47:D47"/>
    <mergeCell ref="I47:J47"/>
    <mergeCell ref="C48:D48"/>
    <mergeCell ref="I48:J48"/>
    <mergeCell ref="C49:D49"/>
    <mergeCell ref="I49:J49"/>
    <mergeCell ref="C50:D50"/>
    <mergeCell ref="I50:J50"/>
    <mergeCell ref="X53:AB53"/>
    <mergeCell ref="AF53:AG53"/>
    <mergeCell ref="AP53:AR53"/>
    <mergeCell ref="BJ53:BP53"/>
    <mergeCell ref="BR53:BX53"/>
    <mergeCell ref="BZ53:CE53"/>
    <mergeCell ref="CG53:CO53"/>
    <mergeCell ref="CQ53:CT53"/>
    <mergeCell ref="CV53:CY53"/>
    <mergeCell ref="ET53:EV53"/>
    <mergeCell ref="EX53:FC53"/>
    <mergeCell ref="FE53:FR53"/>
    <mergeCell ref="FT53:FZ53"/>
    <mergeCell ref="GB53:GI53"/>
    <mergeCell ref="DA53:DB53"/>
    <mergeCell ref="DC53:DD53"/>
    <mergeCell ref="DF53:DK53"/>
    <mergeCell ref="DM53:DQ53"/>
    <mergeCell ref="DS53:DW53"/>
    <mergeCell ref="DY53:EA53"/>
    <mergeCell ref="EC53:EH53"/>
    <mergeCell ref="EJ53:EN53"/>
    <mergeCell ref="EP53:ER53"/>
  </mergeCells>
  <hyperlinks>
    <hyperlink ref="AN13" r:id="rId1"/>
  </hyperlinks>
  <pageMargins left="0.7" right="0.7" top="0.75" bottom="0.75" header="0.51180555555555496" footer="0.51180555555555496"/>
  <ignoredErrors>
    <ignoredError sqref="BC10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JM87"/>
  <sheetViews>
    <sheetView tabSelected="1" topLeftCell="GH1" zoomScale="120" zoomScaleNormal="120" zoomScalePageLayoutView="120" workbookViewId="0">
      <pane ySplit="11" topLeftCell="A12" activePane="bottomLeft" state="frozen"/>
      <selection pane="bottomLeft" activeCell="GH12" sqref="GH12"/>
    </sheetView>
  </sheetViews>
  <sheetFormatPr baseColWidth="10" defaultRowHeight="14" x14ac:dyDescent="0"/>
  <cols>
    <col min="1" max="1" width="6.5" style="591" customWidth="1"/>
    <col min="2" max="2" width="11" customWidth="1"/>
    <col min="3" max="3" width="33.83203125" customWidth="1"/>
    <col min="4" max="4" width="20.33203125" customWidth="1"/>
    <col min="5" max="5" width="12" bestFit="1" customWidth="1"/>
    <col min="8" max="8" width="7.33203125" customWidth="1"/>
    <col min="9" max="9" width="13" customWidth="1"/>
    <col min="10" max="10" width="9.5" customWidth="1"/>
    <col min="11" max="11" width="10.5" customWidth="1"/>
    <col min="12" max="12" width="9.5" customWidth="1"/>
    <col min="13" max="13" width="10.5" bestFit="1" customWidth="1"/>
    <col min="14" max="15" width="7.5" customWidth="1"/>
    <col min="16" max="16" width="8.6640625" customWidth="1"/>
    <col min="17" max="17" width="13.5" customWidth="1"/>
    <col min="18" max="19" width="7.5" customWidth="1"/>
    <col min="20" max="21" width="11.5" customWidth="1"/>
    <col min="22" max="23" width="11.5" style="159" customWidth="1"/>
    <col min="24" max="24" width="8.6640625" customWidth="1"/>
    <col min="25" max="25" width="14.6640625" customWidth="1"/>
    <col min="26" max="26" width="9.33203125" style="159" customWidth="1"/>
    <col min="27" max="27" width="10.5" style="159" customWidth="1"/>
    <col min="28" max="28" width="8.5" customWidth="1"/>
    <col min="29" max="29" width="9.5" customWidth="1"/>
    <col min="30" max="31" width="7.5" style="159" customWidth="1"/>
    <col min="32" max="32" width="1.5" customWidth="1"/>
    <col min="33" max="33" width="8" customWidth="1"/>
    <col min="34" max="34" width="9.5" customWidth="1"/>
    <col min="35" max="36" width="7.5" customWidth="1"/>
    <col min="37" max="37" width="9.83203125" customWidth="1"/>
    <col min="38" max="38" width="14.6640625" style="160" customWidth="1"/>
    <col min="39" max="40" width="7.5" customWidth="1"/>
    <col min="41" max="41" width="10.5" customWidth="1"/>
    <col min="42" max="42" width="13.5" style="160" customWidth="1"/>
    <col min="43" max="44" width="7.5" customWidth="1"/>
    <col min="45" max="45" width="9.33203125" customWidth="1"/>
    <col min="46" max="46" width="10.5" bestFit="1" customWidth="1"/>
    <col min="47" max="48" width="7.5" customWidth="1"/>
    <col min="49" max="49" width="10" customWidth="1"/>
    <col min="50" max="50" width="9.1640625" customWidth="1"/>
    <col min="51" max="52" width="7.5" customWidth="1"/>
    <col min="53" max="53" width="9.5" customWidth="1"/>
    <col min="54" max="54" width="12.1640625" customWidth="1"/>
    <col min="55" max="55" width="9.33203125" customWidth="1"/>
    <col min="56" max="56" width="7.5" customWidth="1"/>
    <col min="57" max="58" width="9.33203125" customWidth="1"/>
    <col min="59" max="60" width="7.5" customWidth="1"/>
    <col min="61" max="62" width="9.33203125" customWidth="1"/>
    <col min="63" max="64" width="7.5" customWidth="1"/>
    <col min="65" max="65" width="11.33203125" customWidth="1"/>
    <col min="66" max="66" width="11.83203125" customWidth="1"/>
    <col min="67" max="68" width="7.5" customWidth="1"/>
    <col min="69" max="69" width="1.6640625" customWidth="1"/>
    <col min="70" max="70" width="9.5" customWidth="1"/>
    <col min="71" max="71" width="13.6640625" customWidth="1"/>
    <col min="72" max="72" width="10.1640625" customWidth="1"/>
    <col min="73" max="73" width="8.6640625" customWidth="1"/>
    <col min="74" max="74" width="8" customWidth="1"/>
    <col min="75" max="75" width="10" customWidth="1"/>
    <col min="76" max="77" width="7.5" customWidth="1"/>
    <col min="78" max="78" width="9.83203125" customWidth="1"/>
    <col min="79" max="79" width="13.5" customWidth="1"/>
    <col min="80" max="80" width="8.83203125" customWidth="1"/>
    <col min="81" max="81" width="8.5" customWidth="1"/>
    <col min="82" max="82" width="9.33203125" customWidth="1"/>
    <col min="83" max="85" width="7.5" customWidth="1"/>
    <col min="86" max="86" width="9.83203125" customWidth="1"/>
    <col min="87" max="87" width="5.6640625" customWidth="1"/>
    <col min="88" max="89" width="7.5" customWidth="1"/>
    <col min="90" max="90" width="9.33203125" customWidth="1"/>
    <col min="91" max="91" width="5.6640625" customWidth="1"/>
    <col min="92" max="93" width="7.5" customWidth="1"/>
    <col min="94" max="94" width="1.5" customWidth="1"/>
    <col min="95" max="95" width="10.1640625" customWidth="1"/>
    <col min="96" max="96" width="8.6640625" customWidth="1"/>
    <col min="97" max="97" width="8.5" customWidth="1"/>
    <col min="98" max="99" width="9.33203125" customWidth="1"/>
    <col min="100" max="100" width="5.6640625" customWidth="1"/>
    <col min="101" max="101" width="8.1640625" customWidth="1"/>
    <col min="102" max="102" width="7.5" customWidth="1"/>
    <col min="103" max="103" width="8" customWidth="1"/>
    <col min="104" max="104" width="5.6640625" customWidth="1"/>
    <col min="105" max="105" width="7.5" customWidth="1"/>
    <col min="106" max="106" width="7.6640625" customWidth="1"/>
    <col min="107" max="107" width="1.5" customWidth="1"/>
    <col min="108" max="108" width="7.5" customWidth="1"/>
    <col min="109" max="109" width="15.33203125" style="161" customWidth="1"/>
    <col min="110" max="110" width="11.1640625" customWidth="1"/>
    <col min="111" max="111" width="11.5" customWidth="1"/>
    <col min="112" max="112" width="7.6640625" customWidth="1"/>
    <col min="113" max="113" width="5.6640625" customWidth="1"/>
    <col min="114" max="115" width="7.5" customWidth="1"/>
    <col min="116" max="116" width="9" customWidth="1"/>
    <col min="117" max="117" width="5.6640625" customWidth="1"/>
    <col min="118" max="118" width="7.83203125" customWidth="1"/>
    <col min="119" max="119" width="8.1640625" customWidth="1"/>
    <col min="120" max="120" width="8.5" customWidth="1"/>
    <col min="121" max="121" width="5.6640625" customWidth="1"/>
    <col min="122" max="123" width="7.5" customWidth="1"/>
    <col min="124" max="124" width="2" customWidth="1"/>
    <col min="125" max="126" width="8.6640625" customWidth="1"/>
    <col min="127" max="128" width="7.5" customWidth="1"/>
    <col min="129" max="129" width="2.1640625" customWidth="1"/>
    <col min="130" max="130" width="8.33203125" customWidth="1"/>
    <col min="131" max="131" width="13.5" customWidth="1"/>
    <col min="132" max="132" width="10.5" customWidth="1"/>
    <col min="133" max="133" width="9.33203125" customWidth="1"/>
    <col min="134" max="134" width="1.6640625" customWidth="1"/>
    <col min="135" max="135" width="15" style="162" customWidth="1"/>
    <col min="136" max="136" width="11.83203125" customWidth="1"/>
    <col min="137" max="137" width="8.33203125" customWidth="1"/>
    <col min="138" max="138" width="9.33203125" customWidth="1"/>
    <col min="139" max="139" width="7.5" customWidth="1"/>
    <col min="140" max="140" width="8.33203125" customWidth="1"/>
    <col min="141" max="141" width="8.1640625" customWidth="1"/>
    <col min="142" max="142" width="1.1640625" customWidth="1"/>
    <col min="143" max="143" width="7.83203125" customWidth="1"/>
    <col min="144" max="144" width="13.6640625" customWidth="1"/>
    <col min="145" max="145" width="7.83203125" customWidth="1"/>
    <col min="146" max="146" width="11.5" bestFit="1" customWidth="1"/>
    <col min="147" max="147" width="7.83203125" customWidth="1"/>
    <col min="148" max="148" width="10.6640625" customWidth="1"/>
    <col min="149" max="149" width="1" customWidth="1"/>
    <col min="150" max="150" width="9.83203125" customWidth="1"/>
    <col min="151" max="151" width="12.6640625" style="160" customWidth="1"/>
    <col min="152" max="152" width="2" customWidth="1"/>
    <col min="153" max="153" width="11.5" style="159" customWidth="1"/>
    <col min="154" max="154" width="11.5" style="160" customWidth="1"/>
    <col min="155" max="155" width="1.5" customWidth="1"/>
    <col min="156" max="156" width="12.5" style="159" customWidth="1"/>
    <col min="157" max="157" width="9.33203125" style="159" customWidth="1"/>
    <col min="158" max="158" width="10.6640625" style="159" customWidth="1"/>
    <col min="159" max="159" width="11.33203125" style="159" customWidth="1"/>
    <col min="160" max="160" width="10.83203125" style="159" customWidth="1"/>
    <col min="161" max="161" width="12.1640625" style="159" customWidth="1"/>
    <col min="162" max="162" width="18.5" style="904" customWidth="1"/>
    <col min="163" max="163" width="1.5" customWidth="1"/>
    <col min="164" max="164" width="9.83203125" style="163" customWidth="1"/>
    <col min="165" max="165" width="10" style="163" customWidth="1"/>
    <col min="166" max="166" width="1.5" customWidth="1"/>
    <col min="167" max="168" width="8.5" style="163" customWidth="1"/>
    <col min="169" max="169" width="1.5" customWidth="1"/>
    <col min="170" max="170" width="7.5" style="163" customWidth="1"/>
    <col min="171" max="171" width="10.5" style="163" customWidth="1"/>
    <col min="172" max="172" width="7.33203125" style="163" customWidth="1"/>
    <col min="173" max="173" width="9" style="163" customWidth="1"/>
    <col min="174" max="174" width="6.5" style="163" customWidth="1"/>
    <col min="175" max="175" width="9.33203125" style="163" customWidth="1"/>
    <col min="176" max="176" width="9.5" style="163" customWidth="1"/>
    <col min="177" max="177" width="7.5" style="163" customWidth="1"/>
    <col min="178" max="178" width="1.33203125" customWidth="1"/>
    <col min="179" max="179" width="8.5" style="163" customWidth="1"/>
    <col min="180" max="180" width="9" style="163" customWidth="1"/>
    <col min="181" max="182" width="7.83203125" style="163" customWidth="1"/>
    <col min="183" max="183" width="8" style="163" customWidth="1"/>
    <col min="184" max="184" width="1.5" customWidth="1"/>
    <col min="185" max="185" width="7.33203125" customWidth="1"/>
    <col min="186" max="186" width="1.1640625" customWidth="1"/>
    <col min="187" max="187" width="8" customWidth="1"/>
    <col min="188" max="188" width="1" customWidth="1"/>
    <col min="189" max="189" width="8.6640625" customWidth="1"/>
    <col min="190" max="190" width="8.1640625" customWidth="1"/>
    <col min="191" max="191" width="7.83203125" customWidth="1"/>
    <col min="192" max="192" width="9.5" customWidth="1"/>
    <col min="193" max="193" width="8.5" customWidth="1"/>
    <col min="194" max="194" width="8.33203125" customWidth="1"/>
    <col min="195" max="195" width="1.1640625" customWidth="1"/>
    <col min="196" max="197" width="9.33203125" customWidth="1"/>
    <col min="198" max="198" width="0.6640625" customWidth="1"/>
    <col min="199" max="199" width="7.83203125" customWidth="1"/>
    <col min="200" max="200" width="7.33203125" customWidth="1"/>
    <col min="201" max="201" width="1.5" customWidth="1"/>
    <col min="202" max="202" width="8.5" customWidth="1"/>
    <col min="203" max="203" width="9.33203125" style="159" customWidth="1"/>
    <col min="204" max="204" width="8.33203125" style="159" customWidth="1"/>
    <col min="205" max="205" width="9.5" style="160" customWidth="1"/>
    <col min="206" max="206" width="7.1640625" customWidth="1"/>
    <col min="207" max="207" width="7.83203125" customWidth="1"/>
    <col min="208" max="208" width="8.5" customWidth="1"/>
    <col min="209" max="209" width="9.33203125" style="159" customWidth="1"/>
    <col min="210" max="210" width="8.33203125" style="159" customWidth="1"/>
    <col min="211" max="211" width="7.33203125" customWidth="1"/>
    <col min="212" max="212" width="6.6640625" customWidth="1"/>
    <col min="213" max="213" width="7.83203125" customWidth="1"/>
    <col min="214" max="214" width="8.5" customWidth="1"/>
    <col min="215" max="215" width="9.33203125" style="159" customWidth="1"/>
    <col min="216" max="216" width="8.33203125" style="159" customWidth="1"/>
    <col min="217" max="217" width="10.5" style="160" customWidth="1"/>
    <col min="218" max="218" width="7.1640625" customWidth="1"/>
    <col min="219" max="219" width="7.83203125" customWidth="1"/>
    <col min="220" max="220" width="8.5" customWidth="1"/>
    <col min="221" max="221" width="9.33203125" style="159" customWidth="1"/>
    <col min="222" max="222" width="8.33203125" style="159" customWidth="1"/>
    <col min="223" max="223" width="10.1640625" style="160" customWidth="1"/>
    <col min="224" max="224" width="6.6640625" customWidth="1"/>
    <col min="225" max="225" width="7.83203125" customWidth="1"/>
    <col min="226" max="226" width="8.5" customWidth="1"/>
    <col min="227" max="227" width="9.33203125" customWidth="1"/>
    <col min="228" max="228" width="8.33203125" customWidth="1"/>
    <col min="229" max="229" width="9.83203125" customWidth="1"/>
    <col min="230" max="230" width="7.1640625" customWidth="1"/>
    <col min="231" max="231" width="7.83203125" customWidth="1"/>
    <col min="232" max="232" width="2.1640625" customWidth="1"/>
    <col min="233" max="233" width="8.1640625" customWidth="1"/>
    <col min="234" max="234" width="7.6640625" customWidth="1"/>
    <col min="235" max="235" width="7.5" customWidth="1"/>
    <col min="236" max="236" width="11.1640625" customWidth="1"/>
    <col min="237" max="237" width="8.6640625" customWidth="1"/>
    <col min="238" max="239" width="11" customWidth="1"/>
    <col min="240" max="240" width="10" customWidth="1"/>
    <col min="241" max="241" width="11.1640625" customWidth="1"/>
    <col min="242" max="242" width="7.83203125" customWidth="1"/>
    <col min="243" max="243" width="1.33203125" customWidth="1"/>
    <col min="244" max="244" width="16.5" customWidth="1"/>
    <col min="245" max="245" width="11" customWidth="1"/>
    <col min="246" max="248" width="11.5" bestFit="1" customWidth="1"/>
    <col min="249" max="249" width="1.5" customWidth="1"/>
    <col min="250" max="255" width="11.5" bestFit="1" customWidth="1"/>
    <col min="256" max="256" width="11.5" style="591" bestFit="1" customWidth="1"/>
    <col min="257" max="273" width="10.83203125" style="591"/>
  </cols>
  <sheetData>
    <row r="1" spans="1:273">
      <c r="AB1" s="159"/>
      <c r="AF1" s="159"/>
      <c r="AM1" s="160"/>
      <c r="AQ1" s="160"/>
      <c r="CB1" s="160"/>
      <c r="DF1" s="161"/>
      <c r="EF1" s="162"/>
      <c r="EV1" s="160"/>
      <c r="EX1" s="159"/>
      <c r="EY1" s="160"/>
      <c r="FF1" s="903" t="s">
        <v>646</v>
      </c>
      <c r="FJ1" s="163"/>
      <c r="FM1" s="163"/>
      <c r="FV1" s="163"/>
      <c r="GB1" s="163"/>
      <c r="GW1" s="159"/>
      <c r="GX1" s="160"/>
      <c r="HC1" s="159"/>
      <c r="HI1" s="159"/>
      <c r="HJ1" s="160"/>
      <c r="HO1" s="159"/>
      <c r="HP1" s="160"/>
    </row>
    <row r="3" spans="1:273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64"/>
      <c r="W3" s="164"/>
      <c r="X3" s="2"/>
      <c r="Y3" s="2"/>
      <c r="Z3" s="164"/>
      <c r="AA3" s="164"/>
      <c r="AB3" s="2"/>
      <c r="AC3" s="2"/>
      <c r="AD3" s="164"/>
      <c r="AE3" s="164"/>
      <c r="AF3" s="2"/>
      <c r="AG3" s="2"/>
      <c r="AH3" s="2"/>
      <c r="AI3" s="2"/>
      <c r="AJ3" s="2"/>
      <c r="AK3" s="2"/>
      <c r="AL3" s="165"/>
      <c r="AM3" s="2"/>
      <c r="AN3" s="2"/>
      <c r="AO3" s="2"/>
      <c r="AP3" s="165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</row>
    <row r="5" spans="1:273" s="3" customFormat="1">
      <c r="A5" s="591"/>
      <c r="B5" s="5" t="s">
        <v>245</v>
      </c>
      <c r="C5" s="5"/>
      <c r="D5" s="5"/>
      <c r="E5" s="5"/>
      <c r="F5" s="5"/>
      <c r="G5" s="5"/>
      <c r="V5" s="166"/>
      <c r="W5" s="166"/>
      <c r="Z5" s="166"/>
      <c r="AA5" s="166"/>
      <c r="AD5" s="166"/>
      <c r="AE5" s="166"/>
      <c r="AK5" s="4"/>
      <c r="AL5" s="167"/>
      <c r="AM5" s="4"/>
      <c r="AN5" s="4"/>
      <c r="AP5" s="168"/>
      <c r="AS5" s="5"/>
      <c r="AT5" s="5"/>
      <c r="AU5" s="5"/>
      <c r="AV5" s="5"/>
      <c r="DE5" s="169"/>
      <c r="EE5" s="170"/>
      <c r="EU5" s="168"/>
      <c r="EW5" s="166"/>
      <c r="EX5" s="168"/>
      <c r="EZ5" s="171" t="s">
        <v>246</v>
      </c>
      <c r="FA5" s="166"/>
      <c r="FB5" s="166"/>
      <c r="FC5" s="166"/>
      <c r="FD5" s="166"/>
      <c r="FE5" s="166"/>
      <c r="FF5" s="905"/>
      <c r="FH5" s="172" t="s">
        <v>247</v>
      </c>
      <c r="FI5" s="172"/>
      <c r="FJ5" s="5"/>
      <c r="FK5" s="172"/>
      <c r="FL5" s="173"/>
      <c r="FM5" s="5"/>
      <c r="FN5" s="173"/>
      <c r="FO5" s="173"/>
      <c r="FP5" s="173"/>
      <c r="FQ5" s="173"/>
      <c r="FR5" s="173"/>
      <c r="FS5" s="173"/>
      <c r="FT5" s="173"/>
      <c r="FU5" s="173"/>
      <c r="FW5" s="173"/>
      <c r="FX5" s="173"/>
      <c r="FY5" s="173"/>
      <c r="FZ5" s="173"/>
      <c r="GA5" s="173"/>
      <c r="GC5" s="5" t="s">
        <v>248</v>
      </c>
      <c r="GD5" s="5"/>
      <c r="GT5" s="5" t="s">
        <v>249</v>
      </c>
      <c r="GU5" s="166"/>
      <c r="GV5" s="166"/>
      <c r="GW5" s="168"/>
      <c r="GZ5" s="5"/>
      <c r="HA5" s="166"/>
      <c r="HB5" s="166"/>
      <c r="HF5" s="5"/>
      <c r="HG5" s="166"/>
      <c r="HH5" s="166"/>
      <c r="HI5" s="168"/>
      <c r="HL5" s="5"/>
      <c r="HM5" s="166"/>
      <c r="HN5" s="166"/>
      <c r="HO5" s="168"/>
      <c r="HR5" s="5"/>
      <c r="HY5" s="5" t="s">
        <v>250</v>
      </c>
      <c r="IJ5" s="5" t="s">
        <v>251</v>
      </c>
      <c r="IP5" s="5" t="s">
        <v>484</v>
      </c>
      <c r="IV5" s="591"/>
      <c r="IW5" s="591"/>
      <c r="IX5" s="591"/>
      <c r="IY5" s="591"/>
      <c r="IZ5" s="591"/>
      <c r="JA5" s="591"/>
      <c r="JB5" s="591"/>
      <c r="JC5" s="591"/>
      <c r="JD5" s="591"/>
      <c r="JE5" s="591"/>
      <c r="JF5" s="591"/>
      <c r="JG5" s="591"/>
      <c r="JH5" s="591"/>
      <c r="JI5" s="591"/>
      <c r="JJ5" s="591"/>
      <c r="JK5" s="591"/>
      <c r="JL5" s="591"/>
      <c r="JM5" s="591"/>
    </row>
    <row r="6" spans="1:273" s="10" customFormat="1">
      <c r="A6" s="591"/>
      <c r="B6" s="9"/>
      <c r="C6" s="9"/>
      <c r="D6" s="9"/>
      <c r="E6" s="9"/>
      <c r="F6" s="9"/>
      <c r="G6" s="9"/>
      <c r="V6" s="174"/>
      <c r="W6" s="174"/>
      <c r="Z6" s="174"/>
      <c r="AA6" s="174"/>
      <c r="AD6" s="174"/>
      <c r="AE6" s="174"/>
      <c r="AK6" s="8"/>
      <c r="AL6" s="175"/>
      <c r="AM6" s="8"/>
      <c r="AN6" s="8"/>
      <c r="AP6" s="176"/>
      <c r="AS6" s="9"/>
      <c r="AT6" s="9"/>
      <c r="AU6" s="9"/>
      <c r="AV6" s="9"/>
      <c r="DE6" s="177"/>
      <c r="ED6" s="178"/>
      <c r="EE6" s="179"/>
      <c r="EF6" s="180"/>
      <c r="EG6" s="180"/>
      <c r="EH6" s="180"/>
      <c r="EI6" s="180"/>
      <c r="EJ6" s="180"/>
      <c r="EK6" s="180"/>
      <c r="EL6" s="180"/>
      <c r="EM6" s="178"/>
      <c r="EN6" s="178"/>
      <c r="EO6" s="178"/>
      <c r="EP6" s="178"/>
      <c r="EQ6" s="178"/>
      <c r="ER6" s="178"/>
      <c r="ES6" s="178"/>
      <c r="ET6" s="178"/>
      <c r="EU6" s="181"/>
      <c r="EV6" s="178"/>
      <c r="EW6" s="182"/>
      <c r="EX6" s="181"/>
      <c r="EY6" s="178"/>
      <c r="EZ6" s="183"/>
      <c r="FA6" s="183"/>
      <c r="FB6" s="183"/>
      <c r="FC6" s="183"/>
      <c r="FD6" s="183"/>
      <c r="FE6" s="183"/>
      <c r="FF6" s="906"/>
      <c r="FG6" s="184"/>
      <c r="FH6" s="185"/>
      <c r="FI6" s="185"/>
      <c r="FJ6" s="184"/>
      <c r="FK6" s="185"/>
      <c r="FL6" s="185"/>
      <c r="FM6" s="184"/>
      <c r="FN6" s="185"/>
      <c r="FO6" s="185"/>
      <c r="FP6" s="185"/>
      <c r="FQ6" s="185"/>
      <c r="FR6" s="185"/>
      <c r="FS6" s="185"/>
      <c r="FT6" s="185"/>
      <c r="FU6" s="185"/>
      <c r="FV6" s="184"/>
      <c r="FW6" s="185"/>
      <c r="FX6" s="185"/>
      <c r="FY6" s="185"/>
      <c r="FZ6" s="185"/>
      <c r="GA6" s="185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86"/>
      <c r="GT6" s="186"/>
      <c r="GU6" s="187"/>
      <c r="GV6" s="187"/>
      <c r="GW6" s="188"/>
      <c r="GX6" s="186"/>
      <c r="GY6" s="186"/>
      <c r="GZ6" s="186"/>
      <c r="HA6" s="187"/>
      <c r="HB6" s="187"/>
      <c r="HC6" s="186"/>
      <c r="HD6" s="186"/>
      <c r="HE6" s="186"/>
      <c r="HF6" s="186"/>
      <c r="HG6" s="187"/>
      <c r="HH6" s="187"/>
      <c r="HI6" s="188"/>
      <c r="HJ6" s="186"/>
      <c r="HK6" s="186"/>
      <c r="HL6" s="186"/>
      <c r="HM6" s="187"/>
      <c r="HN6" s="187"/>
      <c r="HO6" s="188"/>
      <c r="HP6" s="186"/>
      <c r="HQ6" s="186"/>
      <c r="HR6" s="186"/>
      <c r="HS6" s="186"/>
      <c r="HT6" s="186"/>
      <c r="HU6" s="186"/>
      <c r="HV6" s="186"/>
      <c r="HW6" s="186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189"/>
      <c r="IJ6" s="189"/>
      <c r="IK6" s="189"/>
      <c r="IL6" s="189"/>
      <c r="IM6" s="189"/>
      <c r="IN6" s="189"/>
      <c r="IO6" s="300"/>
      <c r="IP6" s="300"/>
      <c r="IQ6" s="300"/>
      <c r="IR6" s="300"/>
      <c r="IS6" s="300"/>
      <c r="IT6" s="300"/>
      <c r="IU6" s="300"/>
      <c r="IV6" s="591"/>
      <c r="IW6" s="591"/>
      <c r="IX6" s="591"/>
      <c r="IY6" s="591"/>
      <c r="IZ6" s="591"/>
      <c r="JA6" s="591"/>
      <c r="JB6" s="591"/>
      <c r="JC6" s="591"/>
      <c r="JD6" s="591"/>
      <c r="JE6" s="591"/>
      <c r="JF6" s="591"/>
      <c r="JG6" s="591"/>
      <c r="JH6" s="591"/>
      <c r="JI6" s="591"/>
      <c r="JJ6" s="591"/>
      <c r="JK6" s="591"/>
      <c r="JL6" s="591"/>
      <c r="JM6" s="591"/>
    </row>
    <row r="7" spans="1:273" s="10" customFormat="1" ht="14" customHeight="1">
      <c r="A7" s="591"/>
      <c r="B7" s="9"/>
      <c r="C7" s="9"/>
      <c r="D7" s="9"/>
      <c r="E7" s="9"/>
      <c r="F7" s="9"/>
      <c r="G7" s="9"/>
      <c r="V7" s="174"/>
      <c r="W7" s="174"/>
      <c r="Z7" s="174"/>
      <c r="AA7" s="174"/>
      <c r="AD7" s="174"/>
      <c r="AE7" s="174"/>
      <c r="AK7" s="8"/>
      <c r="AL7" s="175"/>
      <c r="AM7" s="8"/>
      <c r="AN7" s="8"/>
      <c r="AP7" s="176"/>
      <c r="AS7" s="9"/>
      <c r="AT7" s="9"/>
      <c r="AU7" s="9"/>
      <c r="AV7" s="9"/>
      <c r="DE7" s="177"/>
      <c r="ED7" s="178"/>
      <c r="EE7" s="179"/>
      <c r="EF7" s="180"/>
      <c r="EG7" s="180"/>
      <c r="EH7" s="180"/>
      <c r="EI7" s="180"/>
      <c r="EJ7" s="180"/>
      <c r="EK7" s="180"/>
      <c r="EL7" s="180"/>
      <c r="EM7" s="178"/>
      <c r="EN7" s="178"/>
      <c r="EO7" s="178"/>
      <c r="EP7" s="178"/>
      <c r="EQ7" s="178"/>
      <c r="ER7" s="178"/>
      <c r="ES7" s="178"/>
      <c r="ET7" s="178"/>
      <c r="EU7" s="181"/>
      <c r="EV7" s="178"/>
      <c r="EW7" s="182"/>
      <c r="EX7" s="181"/>
      <c r="EY7" s="178"/>
      <c r="EZ7" s="183"/>
      <c r="FA7" s="183"/>
      <c r="FB7" s="183"/>
      <c r="FC7" s="183"/>
      <c r="FD7" s="183"/>
      <c r="FE7" s="183"/>
      <c r="FF7" s="906"/>
      <c r="FG7" s="184"/>
      <c r="FH7" s="185"/>
      <c r="FI7" s="185"/>
      <c r="FJ7" s="184"/>
      <c r="FK7" s="185"/>
      <c r="FL7" s="185"/>
      <c r="FM7" s="184"/>
      <c r="FN7" s="185"/>
      <c r="FO7" s="185"/>
      <c r="FP7" s="185"/>
      <c r="FQ7" s="185"/>
      <c r="FR7" s="185"/>
      <c r="FS7" s="185"/>
      <c r="FT7" s="185"/>
      <c r="FU7" s="185"/>
      <c r="FV7" s="184"/>
      <c r="FW7" s="185"/>
      <c r="FX7" s="185"/>
      <c r="FY7" s="185"/>
      <c r="FZ7" s="185"/>
      <c r="GA7" s="185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110" t="s">
        <v>252</v>
      </c>
      <c r="GO7" s="1111"/>
      <c r="GP7" s="927">
        <v>0</v>
      </c>
      <c r="GQ7" s="1110" t="s">
        <v>253</v>
      </c>
      <c r="GR7" s="1111"/>
      <c r="GS7" s="187"/>
      <c r="GT7" s="187"/>
      <c r="GU7" s="187"/>
      <c r="GV7" s="187"/>
      <c r="GW7" s="187"/>
      <c r="GX7" s="187"/>
      <c r="GY7" s="187"/>
      <c r="GZ7" s="187"/>
      <c r="HA7" s="187"/>
      <c r="HB7" s="187"/>
      <c r="HC7" s="187"/>
      <c r="HD7" s="187"/>
      <c r="HE7" s="187"/>
      <c r="HF7" s="187"/>
      <c r="HG7" s="187"/>
      <c r="HH7" s="187"/>
      <c r="HI7" s="187"/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928"/>
      <c r="HY7" s="928"/>
      <c r="HZ7" s="928"/>
      <c r="IA7" s="928"/>
      <c r="IB7" s="928"/>
      <c r="IC7" s="928"/>
      <c r="ID7" s="928"/>
      <c r="IE7" s="928"/>
      <c r="IF7" s="928"/>
      <c r="IG7" s="928"/>
      <c r="IH7" s="928"/>
      <c r="II7" s="929"/>
      <c r="IJ7" s="929"/>
      <c r="IK7" s="929"/>
      <c r="IL7" s="929"/>
      <c r="IM7" s="929"/>
      <c r="IN7" s="929"/>
      <c r="IO7" s="930"/>
      <c r="IP7" s="930"/>
      <c r="IQ7" s="930"/>
      <c r="IR7" s="930"/>
      <c r="IS7" s="930"/>
      <c r="IT7" s="930"/>
      <c r="IU7" s="930"/>
      <c r="IV7" s="591"/>
      <c r="IW7" s="591"/>
      <c r="IX7" s="591"/>
      <c r="IY7" s="591"/>
      <c r="IZ7" s="591"/>
      <c r="JA7" s="591"/>
      <c r="JB7" s="591"/>
      <c r="JC7" s="591"/>
      <c r="JD7" s="591"/>
      <c r="JE7" s="591"/>
      <c r="JF7" s="591"/>
      <c r="JG7" s="591"/>
      <c r="JH7" s="591"/>
      <c r="JI7" s="591"/>
      <c r="JJ7" s="591"/>
      <c r="JK7" s="591"/>
      <c r="JL7" s="591"/>
      <c r="JM7" s="591"/>
    </row>
    <row r="8" spans="1:273" s="10" customFormat="1" ht="15" customHeight="1">
      <c r="A8" s="591"/>
      <c r="C8" s="9"/>
      <c r="D8" s="9"/>
      <c r="E8" s="9"/>
      <c r="F8" s="9"/>
      <c r="G8" s="9"/>
      <c r="H8" s="9" t="s">
        <v>254</v>
      </c>
      <c r="I8" s="9"/>
      <c r="J8" s="9"/>
      <c r="K8" s="9"/>
      <c r="V8" s="174"/>
      <c r="W8" s="174"/>
      <c r="Z8" s="174"/>
      <c r="AA8" s="174"/>
      <c r="AD8" s="174"/>
      <c r="AE8" s="174"/>
      <c r="AL8" s="176"/>
      <c r="AP8" s="176"/>
      <c r="BR8" s="1174"/>
      <c r="BS8" s="1174"/>
      <c r="BT8" s="1174"/>
      <c r="BU8" s="1174"/>
      <c r="BV8" s="1174"/>
      <c r="BW8" s="1174"/>
      <c r="BX8" s="1174"/>
      <c r="BY8" s="1174"/>
      <c r="BZ8" s="1174"/>
      <c r="CA8" s="1174"/>
      <c r="CB8" s="1174"/>
      <c r="CC8" s="1174"/>
      <c r="CD8" s="1174"/>
      <c r="CE8" s="1174"/>
      <c r="CF8" s="1174"/>
      <c r="CG8" s="1174"/>
      <c r="CH8" s="1174"/>
      <c r="CI8" s="1174"/>
      <c r="CJ8" s="1174"/>
      <c r="CK8" s="1174"/>
      <c r="CL8" s="1174"/>
      <c r="DE8" s="177"/>
      <c r="ED8" s="178"/>
      <c r="EE8" s="179" t="s">
        <v>255</v>
      </c>
      <c r="EF8" s="180"/>
      <c r="EG8" s="180"/>
      <c r="EH8" s="180"/>
      <c r="EI8" s="180"/>
      <c r="EJ8" s="180"/>
      <c r="EK8" s="180"/>
      <c r="EL8" s="180"/>
      <c r="EM8" s="178"/>
      <c r="EN8" s="178"/>
      <c r="EO8" s="178"/>
      <c r="EP8" s="178"/>
      <c r="EQ8" s="178"/>
      <c r="ER8" s="178"/>
      <c r="ES8" s="178"/>
      <c r="ET8" s="178"/>
      <c r="EU8" s="181"/>
      <c r="EV8" s="178"/>
      <c r="EW8" s="182"/>
      <c r="EX8" s="181"/>
      <c r="EY8" s="178"/>
      <c r="EZ8" s="183"/>
      <c r="FA8" s="183"/>
      <c r="FB8" s="183"/>
      <c r="FC8" s="183"/>
      <c r="FD8" s="183"/>
      <c r="FE8" s="183"/>
      <c r="FF8" s="906"/>
      <c r="FG8" s="184"/>
      <c r="FH8" s="185"/>
      <c r="FI8" s="185"/>
      <c r="FJ8" s="184"/>
      <c r="FK8" s="185"/>
      <c r="FL8" s="185"/>
      <c r="FM8" s="184"/>
      <c r="FN8" s="185"/>
      <c r="FO8" s="185"/>
      <c r="FP8" s="185"/>
      <c r="FQ8" s="185"/>
      <c r="FR8" s="185"/>
      <c r="FS8" s="185"/>
      <c r="FT8" s="185"/>
      <c r="FU8" s="185"/>
      <c r="FV8" s="184"/>
      <c r="FW8" s="185"/>
      <c r="FX8" s="185"/>
      <c r="FY8" s="185"/>
      <c r="FZ8" s="185"/>
      <c r="GA8" s="185"/>
      <c r="GB8" s="14"/>
      <c r="GC8" s="190" t="s">
        <v>256</v>
      </c>
      <c r="GD8" s="190"/>
      <c r="GE8" s="14"/>
      <c r="GF8" s="14"/>
      <c r="GG8" s="14"/>
      <c r="GH8" s="14"/>
      <c r="GI8" s="14"/>
      <c r="GJ8" s="14"/>
      <c r="GK8" s="14"/>
      <c r="GL8" s="14"/>
      <c r="GM8" s="14"/>
      <c r="GN8" s="1112"/>
      <c r="GO8" s="1113"/>
      <c r="GP8" s="931"/>
      <c r="GQ8" s="1112"/>
      <c r="GR8" s="1113"/>
      <c r="GS8" s="187"/>
      <c r="GT8" s="932" t="s">
        <v>257</v>
      </c>
      <c r="GU8" s="187"/>
      <c r="GV8" s="187"/>
      <c r="GW8" s="187"/>
      <c r="GX8" s="187"/>
      <c r="GY8" s="187"/>
      <c r="GZ8" s="932"/>
      <c r="HA8" s="187"/>
      <c r="HB8" s="187"/>
      <c r="HC8" s="187"/>
      <c r="HD8" s="187"/>
      <c r="HE8" s="187"/>
      <c r="HF8" s="932"/>
      <c r="HG8" s="187"/>
      <c r="HH8" s="187"/>
      <c r="HI8" s="187"/>
      <c r="HJ8" s="187"/>
      <c r="HK8" s="187"/>
      <c r="HL8" s="932"/>
      <c r="HM8" s="187"/>
      <c r="HN8" s="187"/>
      <c r="HO8" s="187"/>
      <c r="HP8" s="187"/>
      <c r="HQ8" s="187"/>
      <c r="HR8" s="932"/>
      <c r="HS8" s="187"/>
      <c r="HT8" s="187"/>
      <c r="HU8" s="187"/>
      <c r="HV8" s="187"/>
      <c r="HW8" s="187"/>
      <c r="HX8" s="928"/>
      <c r="HY8" s="933" t="s">
        <v>258</v>
      </c>
      <c r="HZ8" s="928"/>
      <c r="IA8" s="928"/>
      <c r="IB8" s="928"/>
      <c r="IC8" s="928"/>
      <c r="ID8" s="928"/>
      <c r="IE8" s="928"/>
      <c r="IF8" s="928"/>
      <c r="IG8" s="928"/>
      <c r="IH8" s="928"/>
      <c r="II8" s="929"/>
      <c r="IJ8" s="934" t="s">
        <v>259</v>
      </c>
      <c r="IK8" s="934"/>
      <c r="IL8" s="934"/>
      <c r="IM8" s="934"/>
      <c r="IN8" s="934"/>
      <c r="IO8" s="930"/>
      <c r="IP8" s="935" t="s">
        <v>485</v>
      </c>
      <c r="IQ8" s="930"/>
      <c r="IR8" s="930"/>
      <c r="IS8" s="930"/>
      <c r="IT8" s="930"/>
      <c r="IU8" s="930"/>
      <c r="IV8" s="591"/>
      <c r="IW8" s="591"/>
      <c r="IX8" s="591"/>
      <c r="IY8" s="591"/>
      <c r="IZ8" s="591"/>
      <c r="JA8" s="591"/>
      <c r="JB8" s="591"/>
      <c r="JC8" s="591"/>
      <c r="JD8" s="591"/>
      <c r="JE8" s="591"/>
      <c r="JF8" s="591"/>
      <c r="JG8" s="591"/>
      <c r="JH8" s="591"/>
      <c r="JI8" s="591"/>
      <c r="JJ8" s="591"/>
      <c r="JK8" s="591"/>
      <c r="JL8" s="591"/>
      <c r="JM8" s="591"/>
    </row>
    <row r="9" spans="1:273" s="10" customFormat="1" ht="15" customHeight="1">
      <c r="A9" s="591"/>
      <c r="B9" s="9"/>
      <c r="C9" s="9"/>
      <c r="D9" s="9"/>
      <c r="E9" s="9"/>
      <c r="F9" s="9"/>
      <c r="G9" s="9"/>
      <c r="H9" s="9"/>
      <c r="I9" s="9"/>
      <c r="J9" s="9"/>
      <c r="K9" s="9"/>
      <c r="V9" s="174"/>
      <c r="W9" s="174"/>
      <c r="Z9" s="174"/>
      <c r="AA9" s="174"/>
      <c r="AD9" s="174"/>
      <c r="AE9" s="174"/>
      <c r="AL9" s="176"/>
      <c r="AP9" s="176"/>
      <c r="BR9" s="1082" t="s">
        <v>260</v>
      </c>
      <c r="BS9" s="1082"/>
      <c r="BT9" s="1082"/>
      <c r="BU9" s="1082"/>
      <c r="BV9" s="1082"/>
      <c r="BW9" s="1082"/>
      <c r="BX9" s="1082"/>
      <c r="BY9" s="1082"/>
      <c r="BZ9" s="1082"/>
      <c r="CA9" s="1082"/>
      <c r="CB9" s="1082"/>
      <c r="CC9" s="1082"/>
      <c r="CD9" s="1082"/>
      <c r="CE9" s="1082"/>
      <c r="CF9" s="1082"/>
      <c r="CG9" s="1082"/>
      <c r="CH9" s="1082"/>
      <c r="CI9" s="1082"/>
      <c r="CJ9" s="1082"/>
      <c r="CK9" s="1082"/>
      <c r="CL9" s="1082"/>
      <c r="CM9" s="1082"/>
      <c r="CN9" s="1082"/>
      <c r="CO9" s="1082"/>
      <c r="CP9" s="3"/>
      <c r="CQ9" s="1175" t="s">
        <v>261</v>
      </c>
      <c r="CR9" s="1175"/>
      <c r="CS9" s="1175"/>
      <c r="CT9" s="1175"/>
      <c r="CU9" s="1175"/>
      <c r="CV9" s="1175"/>
      <c r="CW9" s="1175"/>
      <c r="CX9" s="1175"/>
      <c r="CY9" s="1175"/>
      <c r="CZ9" s="1175"/>
      <c r="DA9" s="1175"/>
      <c r="DB9" s="1175"/>
      <c r="DE9" s="177"/>
      <c r="ED9" s="178"/>
      <c r="EE9" s="1116" t="s">
        <v>262</v>
      </c>
      <c r="EF9" s="1116"/>
      <c r="EG9" s="1116"/>
      <c r="EH9" s="1116"/>
      <c r="EI9" s="1116"/>
      <c r="EJ9" s="1116"/>
      <c r="EK9" s="1116"/>
      <c r="EL9" s="3"/>
      <c r="EM9" s="1082" t="s">
        <v>263</v>
      </c>
      <c r="EN9" s="1082"/>
      <c r="EO9" s="1082"/>
      <c r="EP9" s="1082"/>
      <c r="EQ9" s="1082"/>
      <c r="ER9" s="1082"/>
      <c r="ES9" s="178"/>
      <c r="ET9" s="178"/>
      <c r="EU9" s="181"/>
      <c r="EV9" s="178"/>
      <c r="EW9" s="1084" t="s">
        <v>118</v>
      </c>
      <c r="EX9" s="1084"/>
      <c r="EY9" s="193"/>
      <c r="EZ9" s="194"/>
      <c r="FA9" s="194"/>
      <c r="FB9" s="194"/>
      <c r="FC9" s="194"/>
      <c r="FD9" s="194"/>
      <c r="FE9" s="194"/>
      <c r="FF9" s="907"/>
      <c r="FG9" s="195"/>
      <c r="FH9" s="1110" t="s">
        <v>264</v>
      </c>
      <c r="FI9" s="1111"/>
      <c r="FJ9" s="1086"/>
      <c r="FK9" s="1110" t="s">
        <v>265</v>
      </c>
      <c r="FL9" s="1111"/>
      <c r="FM9" s="1086"/>
      <c r="FN9" s="1088" t="s">
        <v>266</v>
      </c>
      <c r="FO9" s="1089"/>
      <c r="FP9" s="1089"/>
      <c r="FQ9" s="1089"/>
      <c r="FR9" s="1089"/>
      <c r="FS9" s="1089"/>
      <c r="FT9" s="1089"/>
      <c r="FU9" s="1090"/>
      <c r="FV9" s="198">
        <v>0</v>
      </c>
      <c r="FW9" s="1088" t="s">
        <v>267</v>
      </c>
      <c r="FX9" s="1089"/>
      <c r="FY9" s="1089"/>
      <c r="FZ9" s="1089"/>
      <c r="GA9" s="1090"/>
      <c r="GB9" s="14"/>
      <c r="GC9" s="1094" t="s">
        <v>268</v>
      </c>
      <c r="GD9" s="1095"/>
      <c r="GE9" s="1096"/>
      <c r="GF9" s="199"/>
      <c r="GG9" s="1100" t="s">
        <v>269</v>
      </c>
      <c r="GH9" s="1100"/>
      <c r="GI9" s="1100"/>
      <c r="GJ9" s="1100"/>
      <c r="GK9" s="1100"/>
      <c r="GL9" s="1100"/>
      <c r="GM9" s="200">
        <v>0</v>
      </c>
      <c r="GN9" s="1112"/>
      <c r="GO9" s="1113"/>
      <c r="GP9" s="931"/>
      <c r="GQ9" s="1112"/>
      <c r="GR9" s="1113"/>
      <c r="GS9" s="187"/>
      <c r="GT9" s="1167" t="s">
        <v>37</v>
      </c>
      <c r="GU9" s="1167"/>
      <c r="GV9" s="1167"/>
      <c r="GW9" s="1167"/>
      <c r="GX9" s="1167"/>
      <c r="GY9" s="1167"/>
      <c r="GZ9" s="1167" t="s">
        <v>42</v>
      </c>
      <c r="HA9" s="1167"/>
      <c r="HB9" s="1167"/>
      <c r="HC9" s="1167"/>
      <c r="HD9" s="1167"/>
      <c r="HE9" s="1167"/>
      <c r="HF9" s="1167" t="s">
        <v>270</v>
      </c>
      <c r="HG9" s="1167"/>
      <c r="HH9" s="1167"/>
      <c r="HI9" s="1167"/>
      <c r="HJ9" s="1167"/>
      <c r="HK9" s="1167"/>
      <c r="HL9" s="1167" t="s">
        <v>271</v>
      </c>
      <c r="HM9" s="1167"/>
      <c r="HN9" s="1167"/>
      <c r="HO9" s="1167"/>
      <c r="HP9" s="1167"/>
      <c r="HQ9" s="1167"/>
      <c r="HR9" s="1167" t="s">
        <v>272</v>
      </c>
      <c r="HS9" s="1167"/>
      <c r="HT9" s="1167"/>
      <c r="HU9" s="1167"/>
      <c r="HV9" s="1167"/>
      <c r="HW9" s="1167"/>
      <c r="HX9" s="928"/>
      <c r="HY9" s="928"/>
      <c r="HZ9" s="928"/>
      <c r="IA9" s="928"/>
      <c r="IB9" s="928"/>
      <c r="IC9" s="928"/>
      <c r="ID9" s="928"/>
      <c r="IE9" s="928"/>
      <c r="IF9" s="928"/>
      <c r="IG9" s="928"/>
      <c r="IH9" s="928"/>
      <c r="II9" s="929"/>
      <c r="IJ9" s="1077" t="s">
        <v>273</v>
      </c>
      <c r="IK9" s="1143" t="s">
        <v>486</v>
      </c>
      <c r="IL9" s="1143"/>
      <c r="IM9" s="1143"/>
      <c r="IN9" s="1143"/>
      <c r="IO9" s="1144"/>
      <c r="IP9" s="1145" t="s">
        <v>487</v>
      </c>
      <c r="IQ9" s="1145"/>
      <c r="IR9" s="930"/>
      <c r="IS9" s="1146" t="s">
        <v>488</v>
      </c>
      <c r="IT9" s="1146"/>
      <c r="IU9" s="1146"/>
      <c r="IV9" s="591"/>
      <c r="IW9" s="591"/>
      <c r="IX9" s="591"/>
      <c r="IY9" s="591"/>
      <c r="IZ9" s="591"/>
      <c r="JA9" s="591"/>
      <c r="JB9" s="591"/>
      <c r="JC9" s="591"/>
      <c r="JD9" s="591"/>
      <c r="JE9" s="591"/>
      <c r="JF9" s="591"/>
      <c r="JG9" s="591"/>
      <c r="JH9" s="591"/>
      <c r="JI9" s="591"/>
      <c r="JJ9" s="591"/>
      <c r="JK9" s="591"/>
      <c r="JL9" s="591"/>
      <c r="JM9" s="591"/>
    </row>
    <row r="10" spans="1:273" s="192" customFormat="1" ht="17.25" customHeight="1">
      <c r="A10" s="592"/>
      <c r="B10" s="1137" t="s">
        <v>274</v>
      </c>
      <c r="C10" s="202"/>
      <c r="D10" s="1139" t="s">
        <v>275</v>
      </c>
      <c r="E10" s="1140"/>
      <c r="F10" s="1140"/>
      <c r="G10" s="1140"/>
      <c r="H10" s="1140"/>
      <c r="I10" s="1140"/>
      <c r="J10" s="1140"/>
      <c r="K10" s="1140"/>
      <c r="L10" s="1140"/>
      <c r="M10" s="1140"/>
      <c r="N10" s="1140"/>
      <c r="O10" s="1140"/>
      <c r="P10" s="1140"/>
      <c r="Q10" s="1140"/>
      <c r="R10" s="1140"/>
      <c r="S10" s="1140"/>
      <c r="T10" s="1140"/>
      <c r="U10" s="1140"/>
      <c r="V10" s="1140"/>
      <c r="W10" s="1140"/>
      <c r="X10" s="1140"/>
      <c r="Y10" s="1140"/>
      <c r="Z10" s="1140"/>
      <c r="AA10" s="1140"/>
      <c r="AB10" s="1140"/>
      <c r="AC10" s="1140"/>
      <c r="AD10" s="1140"/>
      <c r="AE10" s="1100"/>
      <c r="AG10" s="1082" t="s">
        <v>276</v>
      </c>
      <c r="AH10" s="1082"/>
      <c r="AI10" s="1082"/>
      <c r="AJ10" s="1082"/>
      <c r="AK10" s="1082"/>
      <c r="AL10" s="1082"/>
      <c r="AM10" s="1082"/>
      <c r="AN10" s="1082"/>
      <c r="AO10" s="1082"/>
      <c r="AP10" s="1082"/>
      <c r="AQ10" s="1082"/>
      <c r="AR10" s="1082"/>
      <c r="AS10" s="1082"/>
      <c r="AT10" s="1082"/>
      <c r="AU10" s="1082"/>
      <c r="AV10" s="1082"/>
      <c r="AW10" s="1082"/>
      <c r="AX10" s="1082"/>
      <c r="AY10" s="1082"/>
      <c r="AZ10" s="1082"/>
      <c r="BA10" s="1082"/>
      <c r="BB10" s="1082"/>
      <c r="BC10" s="1082"/>
      <c r="BD10" s="1082"/>
      <c r="BE10" s="1082"/>
      <c r="BF10" s="1082"/>
      <c r="BG10" s="1082"/>
      <c r="BH10" s="1082"/>
      <c r="BI10" s="1082"/>
      <c r="BJ10" s="1082"/>
      <c r="BK10" s="1082"/>
      <c r="BL10" s="1082"/>
      <c r="BM10" s="1082"/>
      <c r="BN10" s="1082"/>
      <c r="BO10" s="1082"/>
      <c r="BP10" s="1082"/>
      <c r="BR10" s="1138" t="s">
        <v>277</v>
      </c>
      <c r="BS10" s="1138"/>
      <c r="BT10" s="1138"/>
      <c r="BU10" s="1138"/>
      <c r="BV10" s="1138"/>
      <c r="BW10" s="1138"/>
      <c r="BX10" s="1138"/>
      <c r="BY10" s="1138"/>
      <c r="BZ10" s="1138" t="s">
        <v>278</v>
      </c>
      <c r="CA10" s="1138"/>
      <c r="CB10" s="1138"/>
      <c r="CC10" s="1138"/>
      <c r="CD10" s="1138"/>
      <c r="CE10" s="1138"/>
      <c r="CF10" s="1138"/>
      <c r="CG10" s="1138"/>
      <c r="CH10" s="1138" t="s">
        <v>279</v>
      </c>
      <c r="CI10" s="1138"/>
      <c r="CJ10" s="1138"/>
      <c r="CK10" s="1138"/>
      <c r="CL10" s="1138"/>
      <c r="CM10" s="1138"/>
      <c r="CN10" s="1138"/>
      <c r="CO10" s="1138"/>
      <c r="CQ10" s="1082" t="s">
        <v>280</v>
      </c>
      <c r="CR10" s="1082"/>
      <c r="CS10" s="1082"/>
      <c r="CT10" s="1082"/>
      <c r="CU10" s="1082"/>
      <c r="CV10" s="1082"/>
      <c r="CW10" s="1082"/>
      <c r="CX10" s="1082"/>
      <c r="CY10" s="203"/>
      <c r="CZ10" s="203"/>
      <c r="DA10" s="203"/>
      <c r="DB10" s="204"/>
      <c r="DD10" s="1082" t="s">
        <v>281</v>
      </c>
      <c r="DE10" s="1082"/>
      <c r="DF10" s="1082"/>
      <c r="DG10" s="1082"/>
      <c r="DH10" s="1082"/>
      <c r="DI10" s="1082"/>
      <c r="DJ10" s="1082"/>
      <c r="DK10" s="1082"/>
      <c r="DL10" s="1082"/>
      <c r="DM10" s="1082"/>
      <c r="DN10" s="1082"/>
      <c r="DO10" s="1082"/>
      <c r="DP10" s="1082"/>
      <c r="DQ10" s="1082"/>
      <c r="DR10" s="1082"/>
      <c r="DS10" s="1082"/>
      <c r="DU10" s="1082" t="s">
        <v>282</v>
      </c>
      <c r="DV10" s="1082"/>
      <c r="DW10" s="1082"/>
      <c r="DX10" s="1082"/>
      <c r="DY10" s="588"/>
      <c r="DZ10" s="1082" t="s">
        <v>283</v>
      </c>
      <c r="EA10" s="1082"/>
      <c r="EB10" s="1082"/>
      <c r="EC10" s="1082"/>
      <c r="ED10" s="193"/>
      <c r="EE10" s="1116" t="s">
        <v>284</v>
      </c>
      <c r="EF10" s="1116"/>
      <c r="EG10" s="192" t="s">
        <v>285</v>
      </c>
      <c r="EH10" s="1082" t="s">
        <v>286</v>
      </c>
      <c r="EI10" s="1082"/>
      <c r="EJ10" s="1082" t="s">
        <v>118</v>
      </c>
      <c r="EK10" s="1082"/>
      <c r="EM10" s="1082" t="s">
        <v>287</v>
      </c>
      <c r="EN10" s="1082"/>
      <c r="EO10" s="1139" t="s">
        <v>288</v>
      </c>
      <c r="EP10" s="1139"/>
      <c r="EQ10" s="1082" t="s">
        <v>289</v>
      </c>
      <c r="ER10" s="1082"/>
      <c r="ET10" s="1082" t="s">
        <v>290</v>
      </c>
      <c r="EU10" s="1082"/>
      <c r="EW10" s="1084" t="s">
        <v>562</v>
      </c>
      <c r="EX10" s="1084"/>
      <c r="EY10" s="193"/>
      <c r="EZ10" s="1141" t="s">
        <v>246</v>
      </c>
      <c r="FA10" s="1141"/>
      <c r="FB10" s="1141"/>
      <c r="FC10" s="1141"/>
      <c r="FD10" s="1141"/>
      <c r="FE10" s="1141"/>
      <c r="FF10" s="1142" t="s">
        <v>291</v>
      </c>
      <c r="FG10" s="205"/>
      <c r="FH10" s="1114"/>
      <c r="FI10" s="1115"/>
      <c r="FJ10" s="1087"/>
      <c r="FK10" s="1114"/>
      <c r="FL10" s="1115"/>
      <c r="FM10" s="1087"/>
      <c r="FN10" s="1091"/>
      <c r="FO10" s="1092"/>
      <c r="FP10" s="1092"/>
      <c r="FQ10" s="1092"/>
      <c r="FR10" s="1092"/>
      <c r="FS10" s="1092"/>
      <c r="FT10" s="1092"/>
      <c r="FU10" s="1093"/>
      <c r="FV10" s="206"/>
      <c r="FW10" s="1091"/>
      <c r="FX10" s="1092"/>
      <c r="FY10" s="1092"/>
      <c r="FZ10" s="1092"/>
      <c r="GA10" s="1093"/>
      <c r="GB10" s="207"/>
      <c r="GC10" s="1097"/>
      <c r="GD10" s="1098"/>
      <c r="GE10" s="1099"/>
      <c r="GF10" s="208"/>
      <c r="GG10" s="1082" t="s">
        <v>292</v>
      </c>
      <c r="GH10" s="1082"/>
      <c r="GI10" s="1082"/>
      <c r="GJ10" s="1082" t="s">
        <v>293</v>
      </c>
      <c r="GK10" s="1082"/>
      <c r="GL10" s="1082"/>
      <c r="GM10" s="200"/>
      <c r="GN10" s="1114"/>
      <c r="GO10" s="1115"/>
      <c r="GP10" s="936"/>
      <c r="GQ10" s="1114"/>
      <c r="GR10" s="1115"/>
      <c r="GS10" s="937"/>
      <c r="GT10" s="1083" t="s">
        <v>294</v>
      </c>
      <c r="GU10" s="1109" t="s">
        <v>295</v>
      </c>
      <c r="GV10" s="1109"/>
      <c r="GW10" s="1085" t="s">
        <v>296</v>
      </c>
      <c r="GX10" s="1083" t="s">
        <v>293</v>
      </c>
      <c r="GY10" s="1083"/>
      <c r="GZ10" s="1120" t="s">
        <v>294</v>
      </c>
      <c r="HA10" s="1121" t="s">
        <v>295</v>
      </c>
      <c r="HB10" s="1121"/>
      <c r="HC10" s="229" t="s">
        <v>297</v>
      </c>
      <c r="HD10" s="1120" t="s">
        <v>293</v>
      </c>
      <c r="HE10" s="1120"/>
      <c r="HF10" s="1083" t="s">
        <v>294</v>
      </c>
      <c r="HG10" s="1109" t="s">
        <v>295</v>
      </c>
      <c r="HH10" s="1109"/>
      <c r="HI10" s="1085" t="s">
        <v>298</v>
      </c>
      <c r="HJ10" s="1083" t="s">
        <v>293</v>
      </c>
      <c r="HK10" s="1083"/>
      <c r="HL10" s="1120" t="s">
        <v>294</v>
      </c>
      <c r="HM10" s="1121" t="s">
        <v>295</v>
      </c>
      <c r="HN10" s="1121"/>
      <c r="HO10" s="1168" t="s">
        <v>298</v>
      </c>
      <c r="HP10" s="1120" t="s">
        <v>293</v>
      </c>
      <c r="HQ10" s="1120"/>
      <c r="HR10" s="1083" t="s">
        <v>294</v>
      </c>
      <c r="HS10" s="1109" t="s">
        <v>295</v>
      </c>
      <c r="HT10" s="1109"/>
      <c r="HU10" s="1085" t="s">
        <v>298</v>
      </c>
      <c r="HV10" s="1083" t="s">
        <v>293</v>
      </c>
      <c r="HW10" s="1083"/>
      <c r="HX10" s="938"/>
      <c r="HY10" s="1084" t="s">
        <v>299</v>
      </c>
      <c r="HZ10" s="1084"/>
      <c r="IA10" s="1084"/>
      <c r="IB10" s="1084"/>
      <c r="IC10" s="1084"/>
      <c r="ID10" s="1084"/>
      <c r="IE10" s="1084"/>
      <c r="IF10" s="1084"/>
      <c r="IG10" s="1084"/>
      <c r="IH10" s="1084"/>
      <c r="II10" s="939"/>
      <c r="IJ10" s="1078"/>
      <c r="IK10" s="1147" t="s">
        <v>489</v>
      </c>
      <c r="IL10" s="1148" t="s">
        <v>654</v>
      </c>
      <c r="IM10" s="1085" t="s">
        <v>490</v>
      </c>
      <c r="IN10" s="1109" t="s">
        <v>491</v>
      </c>
      <c r="IO10" s="1144"/>
      <c r="IP10" s="1145"/>
      <c r="IQ10" s="1145"/>
      <c r="IR10" s="1150" t="s">
        <v>492</v>
      </c>
      <c r="IS10" s="1085" t="s">
        <v>493</v>
      </c>
      <c r="IT10" s="1085" t="s">
        <v>494</v>
      </c>
      <c r="IU10" s="1085" t="s">
        <v>495</v>
      </c>
      <c r="IV10" s="592"/>
      <c r="IW10" s="592"/>
      <c r="IX10" s="592"/>
      <c r="IY10" s="592"/>
      <c r="IZ10" s="592"/>
      <c r="JA10" s="592"/>
      <c r="JB10" s="592"/>
      <c r="JC10" s="592"/>
      <c r="JD10" s="592"/>
      <c r="JE10" s="592"/>
      <c r="JF10" s="592"/>
      <c r="JG10" s="592"/>
      <c r="JH10" s="592"/>
      <c r="JI10" s="592"/>
      <c r="JJ10" s="592"/>
      <c r="JK10" s="592"/>
      <c r="JL10" s="592"/>
      <c r="JM10" s="592"/>
    </row>
    <row r="11" spans="1:273" s="61" customFormat="1" ht="30">
      <c r="A11" s="593"/>
      <c r="B11" s="1137"/>
      <c r="C11" s="210"/>
      <c r="D11" s="606" t="s">
        <v>308</v>
      </c>
      <c r="E11" s="607" t="s">
        <v>301</v>
      </c>
      <c r="F11" s="608" t="s">
        <v>302</v>
      </c>
      <c r="G11" s="608" t="s">
        <v>303</v>
      </c>
      <c r="H11" s="211" t="s">
        <v>300</v>
      </c>
      <c r="I11" s="212" t="s">
        <v>301</v>
      </c>
      <c r="J11" s="213" t="s">
        <v>302</v>
      </c>
      <c r="K11" s="213" t="s">
        <v>303</v>
      </c>
      <c r="L11" s="201" t="s">
        <v>304</v>
      </c>
      <c r="M11" s="201" t="s">
        <v>301</v>
      </c>
      <c r="N11" s="27" t="s">
        <v>302</v>
      </c>
      <c r="O11" s="27" t="s">
        <v>303</v>
      </c>
      <c r="P11" s="212" t="s">
        <v>305</v>
      </c>
      <c r="Q11" s="212" t="s">
        <v>301</v>
      </c>
      <c r="R11" s="213" t="s">
        <v>302</v>
      </c>
      <c r="S11" s="213" t="s">
        <v>303</v>
      </c>
      <c r="T11" s="607" t="s">
        <v>306</v>
      </c>
      <c r="U11" s="607" t="s">
        <v>301</v>
      </c>
      <c r="V11" s="609" t="s">
        <v>302</v>
      </c>
      <c r="W11" s="609" t="s">
        <v>303</v>
      </c>
      <c r="X11" s="212" t="s">
        <v>307</v>
      </c>
      <c r="Y11" s="212" t="s">
        <v>301</v>
      </c>
      <c r="Z11" s="214" t="s">
        <v>302</v>
      </c>
      <c r="AA11" s="214" t="s">
        <v>303</v>
      </c>
      <c r="AB11" s="201" t="s">
        <v>561</v>
      </c>
      <c r="AC11" s="201" t="s">
        <v>301</v>
      </c>
      <c r="AD11" s="196" t="s">
        <v>302</v>
      </c>
      <c r="AE11" s="196" t="s">
        <v>303</v>
      </c>
      <c r="AG11" s="201" t="s">
        <v>309</v>
      </c>
      <c r="AH11" s="201" t="s">
        <v>301</v>
      </c>
      <c r="AI11" s="27" t="s">
        <v>302</v>
      </c>
      <c r="AJ11" s="27" t="s">
        <v>303</v>
      </c>
      <c r="AK11" s="212" t="s">
        <v>310</v>
      </c>
      <c r="AL11" s="215" t="s">
        <v>301</v>
      </c>
      <c r="AM11" s="213" t="s">
        <v>302</v>
      </c>
      <c r="AN11" s="213" t="s">
        <v>303</v>
      </c>
      <c r="AO11" s="201" t="s">
        <v>311</v>
      </c>
      <c r="AP11" s="216" t="s">
        <v>301</v>
      </c>
      <c r="AQ11" s="27" t="s">
        <v>302</v>
      </c>
      <c r="AR11" s="27" t="s">
        <v>303</v>
      </c>
      <c r="AS11" s="212" t="s">
        <v>312</v>
      </c>
      <c r="AT11" s="212" t="s">
        <v>301</v>
      </c>
      <c r="AU11" s="213" t="s">
        <v>302</v>
      </c>
      <c r="AV11" s="213" t="s">
        <v>303</v>
      </c>
      <c r="AW11" s="201" t="s">
        <v>313</v>
      </c>
      <c r="AX11" s="201" t="s">
        <v>301</v>
      </c>
      <c r="AY11" s="27" t="s">
        <v>302</v>
      </c>
      <c r="AZ11" s="27" t="s">
        <v>303</v>
      </c>
      <c r="BA11" s="212" t="s">
        <v>314</v>
      </c>
      <c r="BB11" s="215" t="s">
        <v>301</v>
      </c>
      <c r="BC11" s="213" t="s">
        <v>302</v>
      </c>
      <c r="BD11" s="213" t="s">
        <v>303</v>
      </c>
      <c r="BE11" s="216" t="s">
        <v>315</v>
      </c>
      <c r="BF11" s="216" t="s">
        <v>316</v>
      </c>
      <c r="BG11" s="27" t="s">
        <v>302</v>
      </c>
      <c r="BH11" s="27" t="s">
        <v>303</v>
      </c>
      <c r="BI11" s="215" t="s">
        <v>317</v>
      </c>
      <c r="BJ11" s="215" t="s">
        <v>316</v>
      </c>
      <c r="BK11" s="213" t="s">
        <v>302</v>
      </c>
      <c r="BL11" s="213" t="s">
        <v>303</v>
      </c>
      <c r="BM11" s="201" t="s">
        <v>318</v>
      </c>
      <c r="BN11" s="201" t="s">
        <v>301</v>
      </c>
      <c r="BO11" s="27" t="s">
        <v>302</v>
      </c>
      <c r="BP11" s="27" t="s">
        <v>303</v>
      </c>
      <c r="BR11" s="201" t="s">
        <v>319</v>
      </c>
      <c r="BS11" s="201" t="s">
        <v>301</v>
      </c>
      <c r="BT11" s="27" t="s">
        <v>302</v>
      </c>
      <c r="BU11" s="27" t="s">
        <v>303</v>
      </c>
      <c r="BV11" s="212" t="s">
        <v>320</v>
      </c>
      <c r="BW11" s="212" t="s">
        <v>301</v>
      </c>
      <c r="BX11" s="213" t="s">
        <v>302</v>
      </c>
      <c r="BY11" s="213" t="s">
        <v>303</v>
      </c>
      <c r="BZ11" s="201" t="s">
        <v>319</v>
      </c>
      <c r="CA11" s="201" t="s">
        <v>301</v>
      </c>
      <c r="CB11" s="27" t="s">
        <v>302</v>
      </c>
      <c r="CC11" s="27" t="s">
        <v>303</v>
      </c>
      <c r="CD11" s="212" t="s">
        <v>320</v>
      </c>
      <c r="CE11" s="212" t="s">
        <v>301</v>
      </c>
      <c r="CF11" s="213" t="s">
        <v>302</v>
      </c>
      <c r="CG11" s="213" t="s">
        <v>303</v>
      </c>
      <c r="CH11" s="201" t="s">
        <v>319</v>
      </c>
      <c r="CI11" s="201" t="s">
        <v>301</v>
      </c>
      <c r="CJ11" s="27" t="s">
        <v>302</v>
      </c>
      <c r="CK11" s="27" t="s">
        <v>303</v>
      </c>
      <c r="CL11" s="212" t="s">
        <v>320</v>
      </c>
      <c r="CM11" s="212" t="s">
        <v>301</v>
      </c>
      <c r="CN11" s="213" t="s">
        <v>302</v>
      </c>
      <c r="CO11" s="213" t="s">
        <v>303</v>
      </c>
      <c r="CQ11" s="201" t="s">
        <v>319</v>
      </c>
      <c r="CR11" s="201" t="s">
        <v>301</v>
      </c>
      <c r="CS11" s="27" t="s">
        <v>302</v>
      </c>
      <c r="CT11" s="27" t="s">
        <v>303</v>
      </c>
      <c r="CU11" s="212" t="s">
        <v>320</v>
      </c>
      <c r="CV11" s="212" t="s">
        <v>301</v>
      </c>
      <c r="CW11" s="213" t="s">
        <v>302</v>
      </c>
      <c r="CX11" s="213" t="s">
        <v>303</v>
      </c>
      <c r="CY11" s="201" t="s">
        <v>321</v>
      </c>
      <c r="CZ11" s="201" t="s">
        <v>301</v>
      </c>
      <c r="DA11" s="27" t="s">
        <v>302</v>
      </c>
      <c r="DB11" s="27" t="s">
        <v>303</v>
      </c>
      <c r="DD11" s="217" t="s">
        <v>322</v>
      </c>
      <c r="DE11" s="218" t="s">
        <v>301</v>
      </c>
      <c r="DF11" s="27" t="s">
        <v>302</v>
      </c>
      <c r="DG11" s="27" t="s">
        <v>303</v>
      </c>
      <c r="DH11" s="219" t="s">
        <v>323</v>
      </c>
      <c r="DI11" s="219" t="s">
        <v>301</v>
      </c>
      <c r="DJ11" s="213" t="s">
        <v>302</v>
      </c>
      <c r="DK11" s="213" t="s">
        <v>303</v>
      </c>
      <c r="DL11" s="217" t="s">
        <v>324</v>
      </c>
      <c r="DM11" s="217" t="s">
        <v>301</v>
      </c>
      <c r="DN11" s="27" t="s">
        <v>302</v>
      </c>
      <c r="DO11" s="27" t="s">
        <v>303</v>
      </c>
      <c r="DP11" s="219" t="s">
        <v>325</v>
      </c>
      <c r="DQ11" s="219" t="s">
        <v>301</v>
      </c>
      <c r="DR11" s="213" t="s">
        <v>302</v>
      </c>
      <c r="DS11" s="213" t="s">
        <v>303</v>
      </c>
      <c r="DU11" s="583" t="s">
        <v>326</v>
      </c>
      <c r="DV11" s="583" t="s">
        <v>301</v>
      </c>
      <c r="DW11" s="580" t="s">
        <v>302</v>
      </c>
      <c r="DX11" s="580" t="s">
        <v>303</v>
      </c>
      <c r="DY11" s="589"/>
      <c r="DZ11" s="583" t="s">
        <v>326</v>
      </c>
      <c r="EA11" s="583" t="s">
        <v>301</v>
      </c>
      <c r="EB11" s="580" t="s">
        <v>302</v>
      </c>
      <c r="EC11" s="580" t="s">
        <v>303</v>
      </c>
      <c r="ED11" s="220"/>
      <c r="EE11" s="221" t="s">
        <v>294</v>
      </c>
      <c r="EF11" s="29" t="s">
        <v>327</v>
      </c>
      <c r="EG11" s="209" t="s">
        <v>294</v>
      </c>
      <c r="EH11" s="209" t="s">
        <v>294</v>
      </c>
      <c r="EI11" s="209" t="s">
        <v>328</v>
      </c>
      <c r="EJ11" s="201"/>
      <c r="EK11" s="201"/>
      <c r="EM11" s="201" t="s">
        <v>329</v>
      </c>
      <c r="EN11" s="201" t="s">
        <v>330</v>
      </c>
      <c r="EO11" s="201" t="s">
        <v>329</v>
      </c>
      <c r="EP11" s="201" t="s">
        <v>330</v>
      </c>
      <c r="EQ11" s="201" t="s">
        <v>329</v>
      </c>
      <c r="ER11" s="201" t="s">
        <v>330</v>
      </c>
      <c r="ET11" s="201" t="s">
        <v>294</v>
      </c>
      <c r="EU11" s="222" t="s">
        <v>331</v>
      </c>
      <c r="EW11" s="223" t="s">
        <v>294</v>
      </c>
      <c r="EX11" s="216" t="s">
        <v>330</v>
      </c>
      <c r="EY11" s="220"/>
      <c r="EZ11" s="196" t="s">
        <v>332</v>
      </c>
      <c r="FA11" s="196" t="s">
        <v>333</v>
      </c>
      <c r="FB11" s="196" t="s">
        <v>334</v>
      </c>
      <c r="FC11" s="196" t="s">
        <v>335</v>
      </c>
      <c r="FD11" s="196" t="s">
        <v>336</v>
      </c>
      <c r="FE11" s="224" t="s">
        <v>337</v>
      </c>
      <c r="FF11" s="1142"/>
      <c r="FG11" s="49"/>
      <c r="FH11" s="225" t="s">
        <v>126</v>
      </c>
      <c r="FI11" s="225" t="s">
        <v>125</v>
      </c>
      <c r="FJ11" s="1087"/>
      <c r="FK11" s="225" t="s">
        <v>126</v>
      </c>
      <c r="FL11" s="223" t="s">
        <v>125</v>
      </c>
      <c r="FM11" s="1087"/>
      <c r="FN11" s="196" t="s">
        <v>260</v>
      </c>
      <c r="FO11" s="196" t="s">
        <v>261</v>
      </c>
      <c r="FP11" s="196" t="s">
        <v>275</v>
      </c>
      <c r="FQ11" s="196" t="s">
        <v>338</v>
      </c>
      <c r="FR11" s="196" t="s">
        <v>262</v>
      </c>
      <c r="FS11" s="196" t="s">
        <v>276</v>
      </c>
      <c r="FT11" s="196" t="s">
        <v>339</v>
      </c>
      <c r="FU11" s="196" t="s">
        <v>340</v>
      </c>
      <c r="FV11" s="206"/>
      <c r="FW11" s="197" t="s">
        <v>341</v>
      </c>
      <c r="FX11" s="197" t="s">
        <v>342</v>
      </c>
      <c r="FY11" s="197" t="s">
        <v>343</v>
      </c>
      <c r="FZ11" s="196" t="s">
        <v>344</v>
      </c>
      <c r="GA11" s="197" t="s">
        <v>118</v>
      </c>
      <c r="GB11" s="226"/>
      <c r="GC11" s="227" t="s">
        <v>125</v>
      </c>
      <c r="GD11" s="217"/>
      <c r="GE11" s="228" t="s">
        <v>126</v>
      </c>
      <c r="GF11" s="208"/>
      <c r="GG11" s="209" t="s">
        <v>345</v>
      </c>
      <c r="GH11" s="209" t="s">
        <v>346</v>
      </c>
      <c r="GI11" s="209" t="s">
        <v>347</v>
      </c>
      <c r="GJ11" s="209" t="s">
        <v>348</v>
      </c>
      <c r="GK11" s="209" t="s">
        <v>349</v>
      </c>
      <c r="GL11" s="209" t="s">
        <v>350</v>
      </c>
      <c r="GM11" s="200"/>
      <c r="GN11" s="223" t="s">
        <v>126</v>
      </c>
      <c r="GO11" s="223" t="s">
        <v>125</v>
      </c>
      <c r="GP11" s="940"/>
      <c r="GQ11" s="223" t="s">
        <v>126</v>
      </c>
      <c r="GR11" s="223" t="s">
        <v>125</v>
      </c>
      <c r="GS11" s="941"/>
      <c r="GT11" s="1083"/>
      <c r="GU11" s="196" t="s">
        <v>351</v>
      </c>
      <c r="GV11" s="196" t="s">
        <v>117</v>
      </c>
      <c r="GW11" s="1085"/>
      <c r="GX11" s="942" t="s">
        <v>352</v>
      </c>
      <c r="GY11" s="942" t="s">
        <v>353</v>
      </c>
      <c r="GZ11" s="1120"/>
      <c r="HA11" s="229" t="s">
        <v>351</v>
      </c>
      <c r="HB11" s="229" t="s">
        <v>117</v>
      </c>
      <c r="HC11" s="586" t="s">
        <v>354</v>
      </c>
      <c r="HD11" s="943" t="s">
        <v>352</v>
      </c>
      <c r="HE11" s="943" t="s">
        <v>353</v>
      </c>
      <c r="HF11" s="1083"/>
      <c r="HG11" s="196" t="s">
        <v>351</v>
      </c>
      <c r="HH11" s="196" t="s">
        <v>117</v>
      </c>
      <c r="HI11" s="1085"/>
      <c r="HJ11" s="942" t="s">
        <v>352</v>
      </c>
      <c r="HK11" s="942" t="s">
        <v>353</v>
      </c>
      <c r="HL11" s="1120"/>
      <c r="HM11" s="229" t="s">
        <v>351</v>
      </c>
      <c r="HN11" s="229" t="s">
        <v>117</v>
      </c>
      <c r="HO11" s="1168"/>
      <c r="HP11" s="943" t="s">
        <v>352</v>
      </c>
      <c r="HQ11" s="943" t="s">
        <v>353</v>
      </c>
      <c r="HR11" s="1083"/>
      <c r="HS11" s="196" t="s">
        <v>351</v>
      </c>
      <c r="HT11" s="196" t="s">
        <v>117</v>
      </c>
      <c r="HU11" s="1085"/>
      <c r="HV11" s="942" t="s">
        <v>352</v>
      </c>
      <c r="HW11" s="942" t="s">
        <v>353</v>
      </c>
      <c r="HX11" s="944"/>
      <c r="HY11" s="223" t="s">
        <v>355</v>
      </c>
      <c r="HZ11" s="223" t="s">
        <v>356</v>
      </c>
      <c r="IA11" s="223" t="s">
        <v>357</v>
      </c>
      <c r="IB11" s="942" t="s">
        <v>358</v>
      </c>
      <c r="IC11" s="223" t="s">
        <v>359</v>
      </c>
      <c r="ID11" s="942" t="s">
        <v>360</v>
      </c>
      <c r="IE11" s="942" t="s">
        <v>361</v>
      </c>
      <c r="IF11" s="942" t="s">
        <v>362</v>
      </c>
      <c r="IG11" s="942" t="s">
        <v>363</v>
      </c>
      <c r="IH11" s="223" t="s">
        <v>100</v>
      </c>
      <c r="II11" s="945"/>
      <c r="IJ11" s="1079"/>
      <c r="IK11" s="1147"/>
      <c r="IL11" s="1149"/>
      <c r="IM11" s="1085"/>
      <c r="IN11" s="1109"/>
      <c r="IO11" s="1144"/>
      <c r="IP11" s="223" t="s">
        <v>125</v>
      </c>
      <c r="IQ11" s="223" t="s">
        <v>126</v>
      </c>
      <c r="IR11" s="1151"/>
      <c r="IS11" s="1085"/>
      <c r="IT11" s="1085"/>
      <c r="IU11" s="1085"/>
      <c r="IV11" s="593"/>
      <c r="IW11" s="593"/>
      <c r="IX11" s="593"/>
      <c r="IY11" s="593"/>
      <c r="IZ11" s="593"/>
      <c r="JA11" s="593"/>
      <c r="JB11" s="593"/>
      <c r="JC11" s="593"/>
      <c r="JD11" s="593"/>
      <c r="JE11" s="593"/>
      <c r="JF11" s="593"/>
      <c r="JG11" s="593"/>
      <c r="JH11" s="593"/>
      <c r="JI11" s="593"/>
      <c r="JJ11" s="593"/>
      <c r="JK11" s="593"/>
      <c r="JL11" s="593"/>
      <c r="JM11" s="593"/>
    </row>
    <row r="12" spans="1:273" s="801" customFormat="1" ht="28">
      <c r="A12" s="790"/>
      <c r="B12" s="743">
        <v>1</v>
      </c>
      <c r="C12" s="1044" t="s">
        <v>190</v>
      </c>
      <c r="D12" s="1044"/>
      <c r="E12" s="793">
        <v>0</v>
      </c>
      <c r="F12" s="793">
        <v>0</v>
      </c>
      <c r="G12" s="793">
        <v>0</v>
      </c>
      <c r="H12" s="794">
        <v>0</v>
      </c>
      <c r="I12" s="795">
        <v>0</v>
      </c>
      <c r="J12" s="795">
        <v>0</v>
      </c>
      <c r="K12" s="795">
        <v>0</v>
      </c>
      <c r="L12" s="796">
        <v>0</v>
      </c>
      <c r="M12" s="796">
        <v>0</v>
      </c>
      <c r="N12" s="796">
        <v>0</v>
      </c>
      <c r="O12" s="796">
        <v>0</v>
      </c>
      <c r="P12" s="795">
        <v>0</v>
      </c>
      <c r="Q12" s="797">
        <v>0</v>
      </c>
      <c r="R12" s="797">
        <v>0</v>
      </c>
      <c r="S12" s="797">
        <v>0</v>
      </c>
      <c r="T12" s="793">
        <v>0</v>
      </c>
      <c r="U12" s="798">
        <v>0</v>
      </c>
      <c r="V12" s="799">
        <v>0</v>
      </c>
      <c r="W12" s="799">
        <v>0</v>
      </c>
      <c r="X12" s="795">
        <v>0</v>
      </c>
      <c r="Y12" s="797">
        <v>0</v>
      </c>
      <c r="Z12" s="800">
        <v>0</v>
      </c>
      <c r="AA12" s="800">
        <v>0</v>
      </c>
      <c r="AB12" s="548">
        <v>0</v>
      </c>
      <c r="AC12" s="548">
        <v>0</v>
      </c>
      <c r="AD12" s="488">
        <v>0</v>
      </c>
      <c r="AE12" s="488">
        <v>0</v>
      </c>
      <c r="AG12" s="547">
        <v>0</v>
      </c>
      <c r="AH12" s="547">
        <v>0</v>
      </c>
      <c r="AI12" s="791">
        <v>0</v>
      </c>
      <c r="AJ12" s="791">
        <v>0</v>
      </c>
      <c r="AK12" s="795">
        <v>0</v>
      </c>
      <c r="AL12" s="797">
        <v>0</v>
      </c>
      <c r="AM12" s="802">
        <v>0</v>
      </c>
      <c r="AN12" s="802">
        <v>0</v>
      </c>
      <c r="AO12" s="547">
        <v>0</v>
      </c>
      <c r="AP12" s="803">
        <v>0</v>
      </c>
      <c r="AQ12" s="791">
        <v>0</v>
      </c>
      <c r="AR12" s="791">
        <v>0</v>
      </c>
      <c r="AS12" s="795">
        <v>0</v>
      </c>
      <c r="AT12" s="795">
        <v>0</v>
      </c>
      <c r="AU12" s="802">
        <v>0</v>
      </c>
      <c r="AV12" s="802">
        <v>0</v>
      </c>
      <c r="AW12" s="547">
        <v>0</v>
      </c>
      <c r="AX12" s="547">
        <v>0</v>
      </c>
      <c r="AY12" s="791">
        <v>0</v>
      </c>
      <c r="AZ12" s="791">
        <v>0</v>
      </c>
      <c r="BA12" s="795">
        <v>0</v>
      </c>
      <c r="BB12" s="797">
        <v>0</v>
      </c>
      <c r="BC12" s="797">
        <v>0</v>
      </c>
      <c r="BD12" s="797"/>
      <c r="BE12" s="804">
        <v>0</v>
      </c>
      <c r="BF12" s="805">
        <v>0</v>
      </c>
      <c r="BG12" s="805">
        <v>0</v>
      </c>
      <c r="BH12" s="805">
        <v>0</v>
      </c>
      <c r="BI12" s="797">
        <v>0</v>
      </c>
      <c r="BJ12" s="806">
        <v>0</v>
      </c>
      <c r="BK12" s="806">
        <v>0</v>
      </c>
      <c r="BL12" s="806">
        <v>0</v>
      </c>
      <c r="BM12" s="547">
        <v>0</v>
      </c>
      <c r="BN12" s="547">
        <v>0</v>
      </c>
      <c r="BO12" s="791">
        <v>0</v>
      </c>
      <c r="BP12" s="791">
        <v>0</v>
      </c>
      <c r="BR12" s="795">
        <v>0</v>
      </c>
      <c r="BS12" s="797">
        <v>0</v>
      </c>
      <c r="BT12" s="802">
        <v>0</v>
      </c>
      <c r="BU12" s="802">
        <v>0</v>
      </c>
      <c r="BV12" s="796">
        <v>0</v>
      </c>
      <c r="BW12" s="796">
        <v>0</v>
      </c>
      <c r="BX12" s="807">
        <v>0</v>
      </c>
      <c r="BY12" s="807">
        <v>0</v>
      </c>
      <c r="BZ12" s="795">
        <v>0</v>
      </c>
      <c r="CA12" s="795">
        <v>0</v>
      </c>
      <c r="CB12" s="802">
        <v>0</v>
      </c>
      <c r="CC12" s="802">
        <v>0</v>
      </c>
      <c r="CD12" s="796">
        <v>0</v>
      </c>
      <c r="CE12" s="796">
        <v>0</v>
      </c>
      <c r="CF12" s="807">
        <v>0</v>
      </c>
      <c r="CG12" s="807">
        <v>0</v>
      </c>
      <c r="CH12" s="795">
        <v>0</v>
      </c>
      <c r="CI12" s="795">
        <v>0</v>
      </c>
      <c r="CJ12" s="802">
        <v>0</v>
      </c>
      <c r="CK12" s="802">
        <v>0</v>
      </c>
      <c r="CL12" s="796">
        <v>0</v>
      </c>
      <c r="CM12" s="796">
        <v>0</v>
      </c>
      <c r="CN12" s="807">
        <v>0</v>
      </c>
      <c r="CO12" s="807">
        <v>0</v>
      </c>
      <c r="CQ12" s="795">
        <v>0</v>
      </c>
      <c r="CR12" s="795">
        <v>0</v>
      </c>
      <c r="CS12" s="802">
        <v>0</v>
      </c>
      <c r="CT12" s="802">
        <v>0</v>
      </c>
      <c r="CU12" s="796">
        <v>0</v>
      </c>
      <c r="CV12" s="796">
        <v>0</v>
      </c>
      <c r="CW12" s="807">
        <v>0</v>
      </c>
      <c r="CX12" s="807">
        <v>0</v>
      </c>
      <c r="CY12" s="795">
        <v>0</v>
      </c>
      <c r="CZ12" s="795">
        <v>0</v>
      </c>
      <c r="DA12" s="807">
        <v>0</v>
      </c>
      <c r="DB12" s="807">
        <v>0</v>
      </c>
      <c r="DD12" s="795">
        <v>0</v>
      </c>
      <c r="DE12" s="797">
        <v>0</v>
      </c>
      <c r="DF12" s="802">
        <v>0</v>
      </c>
      <c r="DG12" s="802">
        <v>0</v>
      </c>
      <c r="DH12" s="796">
        <v>0</v>
      </c>
      <c r="DI12" s="796">
        <v>0</v>
      </c>
      <c r="DJ12" s="796">
        <v>0</v>
      </c>
      <c r="DK12" s="796">
        <v>0</v>
      </c>
      <c r="DL12" s="795">
        <v>0</v>
      </c>
      <c r="DM12" s="795">
        <v>0</v>
      </c>
      <c r="DN12" s="795">
        <v>0</v>
      </c>
      <c r="DO12" s="795">
        <v>0</v>
      </c>
      <c r="DP12" s="796">
        <v>0</v>
      </c>
      <c r="DQ12" s="796">
        <v>0</v>
      </c>
      <c r="DR12" s="548">
        <v>0</v>
      </c>
      <c r="DS12" s="548">
        <v>0</v>
      </c>
      <c r="DU12" s="547">
        <v>0</v>
      </c>
      <c r="DV12" s="547">
        <v>0</v>
      </c>
      <c r="DW12" s="547">
        <v>0</v>
      </c>
      <c r="DX12" s="547">
        <v>0</v>
      </c>
      <c r="DY12" s="808"/>
      <c r="DZ12" s="795">
        <v>0</v>
      </c>
      <c r="EA12" s="795">
        <v>0</v>
      </c>
      <c r="EB12" s="795">
        <v>0</v>
      </c>
      <c r="EC12" s="795">
        <v>0</v>
      </c>
      <c r="ED12" s="809"/>
      <c r="EE12" s="810">
        <v>0</v>
      </c>
      <c r="EF12" s="810">
        <v>0</v>
      </c>
      <c r="EG12" s="806">
        <v>0</v>
      </c>
      <c r="EH12" s="810">
        <v>0</v>
      </c>
      <c r="EI12" s="810">
        <v>0</v>
      </c>
      <c r="EJ12" s="806">
        <v>0</v>
      </c>
      <c r="EK12" s="806">
        <v>0</v>
      </c>
      <c r="EL12" s="811"/>
      <c r="EM12" s="481">
        <v>0</v>
      </c>
      <c r="EN12" s="547">
        <v>0</v>
      </c>
      <c r="EO12" s="800">
        <v>0</v>
      </c>
      <c r="EP12" s="795">
        <v>0</v>
      </c>
      <c r="EQ12" s="547">
        <v>0</v>
      </c>
      <c r="ER12" s="547">
        <v>0</v>
      </c>
      <c r="ET12" s="800">
        <v>0</v>
      </c>
      <c r="EU12" s="812">
        <v>0</v>
      </c>
      <c r="EW12" s="800">
        <v>0</v>
      </c>
      <c r="EX12" s="803">
        <v>0</v>
      </c>
      <c r="EY12" s="813"/>
      <c r="EZ12" s="814">
        <v>0</v>
      </c>
      <c r="FA12" s="814">
        <v>1</v>
      </c>
      <c r="FB12" s="814">
        <v>0</v>
      </c>
      <c r="FC12" s="814">
        <v>0</v>
      </c>
      <c r="FD12" s="814">
        <v>0</v>
      </c>
      <c r="FE12" s="814">
        <v>0</v>
      </c>
      <c r="FF12" s="815" t="s">
        <v>364</v>
      </c>
      <c r="FG12" s="816"/>
      <c r="FH12" s="817">
        <v>1</v>
      </c>
      <c r="FI12" s="817">
        <v>0</v>
      </c>
      <c r="FJ12" s="818"/>
      <c r="FK12" s="817">
        <v>1</v>
      </c>
      <c r="FL12" s="817">
        <v>0</v>
      </c>
      <c r="FM12" s="819"/>
      <c r="FN12" s="820">
        <v>1</v>
      </c>
      <c r="FO12" s="820">
        <v>0</v>
      </c>
      <c r="FP12" s="820">
        <v>0</v>
      </c>
      <c r="FQ12" s="820">
        <v>1</v>
      </c>
      <c r="FR12" s="820">
        <v>0</v>
      </c>
      <c r="FS12" s="820">
        <v>0</v>
      </c>
      <c r="FT12" s="820">
        <v>0</v>
      </c>
      <c r="FU12" s="820">
        <v>0</v>
      </c>
      <c r="FV12" s="819"/>
      <c r="FW12" s="817">
        <v>0</v>
      </c>
      <c r="FX12" s="817">
        <v>1</v>
      </c>
      <c r="FY12" s="817">
        <v>0</v>
      </c>
      <c r="FZ12" s="817">
        <v>0</v>
      </c>
      <c r="GA12" s="821">
        <v>1</v>
      </c>
      <c r="GB12" s="822"/>
      <c r="GC12" s="823">
        <v>0</v>
      </c>
      <c r="GD12" s="792"/>
      <c r="GE12" s="824">
        <v>1</v>
      </c>
      <c r="GF12" s="825"/>
      <c r="GG12" s="826">
        <v>1</v>
      </c>
      <c r="GH12" s="826">
        <v>0</v>
      </c>
      <c r="GI12" s="826">
        <v>0</v>
      </c>
      <c r="GJ12" s="827">
        <v>1</v>
      </c>
      <c r="GK12" s="827">
        <v>0</v>
      </c>
      <c r="GL12" s="827">
        <v>0</v>
      </c>
      <c r="GM12" s="828"/>
      <c r="GN12" s="481">
        <v>1</v>
      </c>
      <c r="GO12" s="481">
        <v>0</v>
      </c>
      <c r="GP12" s="946"/>
      <c r="GQ12" s="481">
        <v>0</v>
      </c>
      <c r="GR12" s="481">
        <v>1</v>
      </c>
      <c r="GS12" s="947"/>
      <c r="GT12" s="483">
        <v>1</v>
      </c>
      <c r="GU12" s="483">
        <v>1</v>
      </c>
      <c r="GV12" s="481">
        <v>0</v>
      </c>
      <c r="GW12" s="483">
        <v>3200</v>
      </c>
      <c r="GX12" s="483">
        <v>1</v>
      </c>
      <c r="GY12" s="481">
        <v>0</v>
      </c>
      <c r="GZ12" s="800">
        <v>2</v>
      </c>
      <c r="HA12" s="800">
        <v>0</v>
      </c>
      <c r="HB12" s="800">
        <v>1</v>
      </c>
      <c r="HC12" s="800" t="s">
        <v>365</v>
      </c>
      <c r="HD12" s="800">
        <v>1</v>
      </c>
      <c r="HE12" s="800">
        <v>0</v>
      </c>
      <c r="HF12" s="820">
        <v>2</v>
      </c>
      <c r="HG12" s="820">
        <v>1</v>
      </c>
      <c r="HH12" s="820">
        <v>0</v>
      </c>
      <c r="HI12" s="820">
        <v>36</v>
      </c>
      <c r="HJ12" s="820">
        <v>1</v>
      </c>
      <c r="HK12" s="820">
        <v>0</v>
      </c>
      <c r="HL12" s="800">
        <v>0</v>
      </c>
      <c r="HM12" s="800">
        <v>0</v>
      </c>
      <c r="HN12" s="800">
        <v>0</v>
      </c>
      <c r="HO12" s="800">
        <v>0</v>
      </c>
      <c r="HP12" s="800">
        <v>0</v>
      </c>
      <c r="HQ12" s="800">
        <v>0</v>
      </c>
      <c r="HR12" s="820">
        <v>0</v>
      </c>
      <c r="HS12" s="820">
        <v>0</v>
      </c>
      <c r="HT12" s="820">
        <v>0</v>
      </c>
      <c r="HU12" s="820">
        <v>0</v>
      </c>
      <c r="HV12" s="820">
        <v>0</v>
      </c>
      <c r="HW12" s="820">
        <v>0</v>
      </c>
      <c r="HX12" s="948"/>
      <c r="HY12" s="1006">
        <v>1</v>
      </c>
      <c r="HZ12" s="1006">
        <v>1</v>
      </c>
      <c r="IA12" s="1006">
        <v>1</v>
      </c>
      <c r="IB12" s="1006">
        <v>1</v>
      </c>
      <c r="IC12" s="1006">
        <v>1</v>
      </c>
      <c r="ID12" s="1006">
        <v>1</v>
      </c>
      <c r="IE12" s="1007">
        <v>0</v>
      </c>
      <c r="IF12" s="1006">
        <v>1</v>
      </c>
      <c r="IG12" s="1006">
        <v>1</v>
      </c>
      <c r="IH12" s="1007">
        <v>0</v>
      </c>
      <c r="II12" s="949"/>
      <c r="IJ12" s="481">
        <v>3</v>
      </c>
      <c r="IK12" s="481">
        <v>2</v>
      </c>
      <c r="IL12" s="481">
        <v>0</v>
      </c>
      <c r="IM12" s="481">
        <v>0</v>
      </c>
      <c r="IN12" s="481">
        <v>1</v>
      </c>
      <c r="IO12" s="1144"/>
      <c r="IP12" s="481">
        <v>1</v>
      </c>
      <c r="IQ12" s="481">
        <v>0</v>
      </c>
      <c r="IR12" s="499">
        <v>0</v>
      </c>
      <c r="IS12" s="499">
        <v>0</v>
      </c>
      <c r="IT12" s="499">
        <v>0</v>
      </c>
      <c r="IU12" s="499">
        <v>0</v>
      </c>
      <c r="IV12" s="790"/>
      <c r="IW12" s="790"/>
      <c r="IX12" s="790"/>
      <c r="IY12" s="790"/>
      <c r="IZ12" s="790"/>
      <c r="JA12" s="790"/>
      <c r="JB12" s="790"/>
      <c r="JC12" s="790"/>
      <c r="JD12" s="790"/>
      <c r="JE12" s="790"/>
      <c r="JF12" s="790"/>
      <c r="JG12" s="790"/>
      <c r="JH12" s="790"/>
      <c r="JI12" s="790"/>
      <c r="JJ12" s="790"/>
      <c r="JK12" s="790"/>
      <c r="JL12" s="790"/>
      <c r="JM12" s="790"/>
    </row>
    <row r="13" spans="1:273" s="819" customFormat="1">
      <c r="A13" s="830"/>
      <c r="B13" s="672">
        <v>2</v>
      </c>
      <c r="C13" s="1032" t="s">
        <v>197</v>
      </c>
      <c r="D13" s="1032"/>
      <c r="E13" s="787">
        <v>0</v>
      </c>
      <c r="F13" s="787">
        <v>0</v>
      </c>
      <c r="G13" s="787">
        <v>0</v>
      </c>
      <c r="H13" s="831">
        <v>0</v>
      </c>
      <c r="I13" s="832">
        <v>0</v>
      </c>
      <c r="J13" s="832">
        <v>0</v>
      </c>
      <c r="K13" s="832">
        <v>0</v>
      </c>
      <c r="L13" s="833">
        <v>0</v>
      </c>
      <c r="M13" s="833">
        <v>0</v>
      </c>
      <c r="N13" s="833">
        <v>0</v>
      </c>
      <c r="O13" s="833">
        <v>0</v>
      </c>
      <c r="P13" s="832">
        <v>0</v>
      </c>
      <c r="Q13" s="834">
        <v>0</v>
      </c>
      <c r="R13" s="834">
        <v>0</v>
      </c>
      <c r="S13" s="834">
        <v>0</v>
      </c>
      <c r="T13" s="793">
        <v>0</v>
      </c>
      <c r="U13" s="798">
        <v>0</v>
      </c>
      <c r="V13" s="799">
        <v>0</v>
      </c>
      <c r="W13" s="799">
        <v>0</v>
      </c>
      <c r="X13" s="758">
        <v>1</v>
      </c>
      <c r="Y13" s="759" t="s">
        <v>199</v>
      </c>
      <c r="Z13" s="835">
        <v>40850</v>
      </c>
      <c r="AA13" s="835">
        <v>40853</v>
      </c>
      <c r="AB13" s="786">
        <v>0</v>
      </c>
      <c r="AC13" s="786">
        <v>0</v>
      </c>
      <c r="AD13" s="836">
        <v>0</v>
      </c>
      <c r="AE13" s="836">
        <v>0</v>
      </c>
      <c r="AG13" s="833">
        <v>0</v>
      </c>
      <c r="AH13" s="833">
        <v>0</v>
      </c>
      <c r="AI13" s="829">
        <v>0</v>
      </c>
      <c r="AJ13" s="829">
        <v>0</v>
      </c>
      <c r="AK13" s="832">
        <v>0</v>
      </c>
      <c r="AL13" s="834">
        <v>0</v>
      </c>
      <c r="AM13" s="837">
        <v>0</v>
      </c>
      <c r="AN13" s="837">
        <v>0</v>
      </c>
      <c r="AO13" s="833">
        <v>0</v>
      </c>
      <c r="AP13" s="502">
        <v>0</v>
      </c>
      <c r="AQ13" s="829">
        <v>0</v>
      </c>
      <c r="AR13" s="829">
        <v>0</v>
      </c>
      <c r="AS13" s="832">
        <v>0</v>
      </c>
      <c r="AT13" s="832">
        <v>0</v>
      </c>
      <c r="AU13" s="837">
        <v>0</v>
      </c>
      <c r="AV13" s="837">
        <v>0</v>
      </c>
      <c r="AW13" s="833">
        <v>0</v>
      </c>
      <c r="AX13" s="833">
        <v>0</v>
      </c>
      <c r="AY13" s="829">
        <v>0</v>
      </c>
      <c r="AZ13" s="829">
        <v>0</v>
      </c>
      <c r="BA13" s="832">
        <v>0</v>
      </c>
      <c r="BB13" s="834">
        <v>0</v>
      </c>
      <c r="BC13" s="834">
        <v>0</v>
      </c>
      <c r="BD13" s="834">
        <v>0</v>
      </c>
      <c r="BE13" s="493">
        <v>0</v>
      </c>
      <c r="BF13" s="494">
        <v>0</v>
      </c>
      <c r="BG13" s="494">
        <v>0</v>
      </c>
      <c r="BH13" s="494">
        <v>0</v>
      </c>
      <c r="BI13" s="834">
        <v>0</v>
      </c>
      <c r="BJ13" s="838">
        <v>0</v>
      </c>
      <c r="BK13" s="838">
        <v>0</v>
      </c>
      <c r="BL13" s="838">
        <v>0</v>
      </c>
      <c r="BM13" s="833">
        <v>0</v>
      </c>
      <c r="BN13" s="833">
        <v>0</v>
      </c>
      <c r="BO13" s="829">
        <v>0</v>
      </c>
      <c r="BP13" s="829">
        <v>0</v>
      </c>
      <c r="BR13" s="832">
        <v>0</v>
      </c>
      <c r="BS13" s="834">
        <v>0</v>
      </c>
      <c r="BT13" s="837">
        <v>0</v>
      </c>
      <c r="BU13" s="837">
        <v>0</v>
      </c>
      <c r="BV13" s="786">
        <v>0</v>
      </c>
      <c r="BW13" s="786">
        <v>0</v>
      </c>
      <c r="BX13" s="839">
        <v>0</v>
      </c>
      <c r="BY13" s="839">
        <v>0</v>
      </c>
      <c r="BZ13" s="832">
        <v>0</v>
      </c>
      <c r="CA13" s="832">
        <v>0</v>
      </c>
      <c r="CB13" s="837">
        <v>0</v>
      </c>
      <c r="CC13" s="837">
        <v>0</v>
      </c>
      <c r="CD13" s="786">
        <v>0</v>
      </c>
      <c r="CE13" s="786">
        <v>0</v>
      </c>
      <c r="CF13" s="839">
        <v>0</v>
      </c>
      <c r="CG13" s="839">
        <v>0</v>
      </c>
      <c r="CH13" s="832">
        <v>0</v>
      </c>
      <c r="CI13" s="832">
        <v>0</v>
      </c>
      <c r="CJ13" s="837">
        <v>0</v>
      </c>
      <c r="CK13" s="837">
        <v>0</v>
      </c>
      <c r="CL13" s="786">
        <v>0</v>
      </c>
      <c r="CM13" s="786">
        <v>0</v>
      </c>
      <c r="CN13" s="839">
        <v>0</v>
      </c>
      <c r="CO13" s="839">
        <v>0</v>
      </c>
      <c r="CQ13" s="832">
        <v>0</v>
      </c>
      <c r="CR13" s="832">
        <v>0</v>
      </c>
      <c r="CS13" s="837">
        <v>0</v>
      </c>
      <c r="CT13" s="837">
        <v>0</v>
      </c>
      <c r="CU13" s="833">
        <v>0</v>
      </c>
      <c r="CV13" s="833">
        <v>0</v>
      </c>
      <c r="CW13" s="829">
        <v>0</v>
      </c>
      <c r="CX13" s="829">
        <v>0</v>
      </c>
      <c r="CY13" s="832">
        <v>0</v>
      </c>
      <c r="CZ13" s="832">
        <v>0</v>
      </c>
      <c r="DA13" s="829">
        <v>0</v>
      </c>
      <c r="DB13" s="829">
        <v>0</v>
      </c>
      <c r="DD13" s="832">
        <v>0</v>
      </c>
      <c r="DE13" s="834">
        <v>0</v>
      </c>
      <c r="DF13" s="837">
        <v>0</v>
      </c>
      <c r="DG13" s="837">
        <v>0</v>
      </c>
      <c r="DH13" s="786">
        <v>0</v>
      </c>
      <c r="DI13" s="786">
        <v>0</v>
      </c>
      <c r="DJ13" s="786">
        <v>0</v>
      </c>
      <c r="DK13" s="786">
        <v>0</v>
      </c>
      <c r="DL13" s="832">
        <v>0</v>
      </c>
      <c r="DM13" s="832">
        <v>0</v>
      </c>
      <c r="DN13" s="832">
        <v>0</v>
      </c>
      <c r="DO13" s="832">
        <v>0</v>
      </c>
      <c r="DP13" s="786">
        <v>0</v>
      </c>
      <c r="DQ13" s="786">
        <v>0</v>
      </c>
      <c r="DR13" s="786">
        <v>0</v>
      </c>
      <c r="DS13" s="786">
        <v>0</v>
      </c>
      <c r="DU13" s="833">
        <v>0</v>
      </c>
      <c r="DV13" s="833">
        <v>0</v>
      </c>
      <c r="DW13" s="833">
        <v>0</v>
      </c>
      <c r="DX13" s="833">
        <v>0</v>
      </c>
      <c r="DY13" s="840"/>
      <c r="DZ13" s="832">
        <v>0</v>
      </c>
      <c r="EA13" s="832">
        <v>0</v>
      </c>
      <c r="EB13" s="832">
        <v>0</v>
      </c>
      <c r="EC13" s="832">
        <v>0</v>
      </c>
      <c r="ED13" s="841"/>
      <c r="EE13" s="842">
        <v>0</v>
      </c>
      <c r="EF13" s="842">
        <v>0</v>
      </c>
      <c r="EG13" s="838">
        <v>0</v>
      </c>
      <c r="EH13" s="842">
        <v>0</v>
      </c>
      <c r="EI13" s="842">
        <v>0</v>
      </c>
      <c r="EJ13" s="838">
        <v>0</v>
      </c>
      <c r="EK13" s="838">
        <v>0</v>
      </c>
      <c r="EL13" s="843"/>
      <c r="EM13" s="499">
        <v>0</v>
      </c>
      <c r="EN13" s="833">
        <v>0</v>
      </c>
      <c r="EO13" s="835">
        <v>0</v>
      </c>
      <c r="EP13" s="832">
        <v>0</v>
      </c>
      <c r="EQ13" s="833">
        <v>0</v>
      </c>
      <c r="ER13" s="833">
        <v>0</v>
      </c>
      <c r="ET13" s="835">
        <v>0</v>
      </c>
      <c r="EU13" s="844">
        <v>0</v>
      </c>
      <c r="EW13" s="835">
        <v>0</v>
      </c>
      <c r="EX13" s="502">
        <v>0</v>
      </c>
      <c r="EY13" s="845"/>
      <c r="EZ13" s="846">
        <v>0</v>
      </c>
      <c r="FA13" s="846">
        <v>1</v>
      </c>
      <c r="FB13" s="846">
        <v>0</v>
      </c>
      <c r="FC13" s="846">
        <v>0</v>
      </c>
      <c r="FD13" s="846">
        <v>0</v>
      </c>
      <c r="FE13" s="846">
        <v>1</v>
      </c>
      <c r="FF13" s="791" t="s">
        <v>351</v>
      </c>
      <c r="FG13" s="847"/>
      <c r="FH13" s="848">
        <v>0</v>
      </c>
      <c r="FI13" s="848">
        <v>1</v>
      </c>
      <c r="FJ13" s="818"/>
      <c r="FK13" s="848">
        <v>1</v>
      </c>
      <c r="FL13" s="848">
        <v>0</v>
      </c>
      <c r="FN13" s="849">
        <v>1</v>
      </c>
      <c r="FO13" s="849">
        <v>1</v>
      </c>
      <c r="FP13" s="849">
        <v>0</v>
      </c>
      <c r="FQ13" s="849">
        <v>0</v>
      </c>
      <c r="FR13" s="849">
        <v>0</v>
      </c>
      <c r="FS13" s="849">
        <v>0</v>
      </c>
      <c r="FT13" s="849">
        <v>0</v>
      </c>
      <c r="FU13" s="849">
        <v>0</v>
      </c>
      <c r="FW13" s="848">
        <v>1</v>
      </c>
      <c r="FX13" s="848">
        <v>0</v>
      </c>
      <c r="FY13" s="848">
        <v>0</v>
      </c>
      <c r="FZ13" s="848">
        <v>0</v>
      </c>
      <c r="GA13" s="848">
        <v>0</v>
      </c>
      <c r="GB13" s="850"/>
      <c r="GC13" s="823">
        <v>0</v>
      </c>
      <c r="GD13" s="792"/>
      <c r="GE13" s="824">
        <v>0</v>
      </c>
      <c r="GF13" s="825"/>
      <c r="GG13" s="662">
        <v>0</v>
      </c>
      <c r="GH13" s="662">
        <v>1</v>
      </c>
      <c r="GI13" s="662">
        <v>0</v>
      </c>
      <c r="GJ13" s="839">
        <v>0</v>
      </c>
      <c r="GK13" s="839">
        <v>0</v>
      </c>
      <c r="GL13" s="839">
        <v>1</v>
      </c>
      <c r="GM13" s="828"/>
      <c r="GN13" s="499">
        <v>1</v>
      </c>
      <c r="GO13" s="499">
        <v>0</v>
      </c>
      <c r="GP13" s="946"/>
      <c r="GQ13" s="499">
        <v>1</v>
      </c>
      <c r="GR13" s="499">
        <v>0</v>
      </c>
      <c r="GS13" s="950"/>
      <c r="GT13" s="481">
        <v>0</v>
      </c>
      <c r="GU13" s="481">
        <v>0</v>
      </c>
      <c r="GV13" s="481">
        <v>0</v>
      </c>
      <c r="GW13" s="481">
        <v>0</v>
      </c>
      <c r="GX13" s="481">
        <v>0</v>
      </c>
      <c r="GY13" s="481">
        <v>0</v>
      </c>
      <c r="GZ13" s="800">
        <v>1</v>
      </c>
      <c r="HA13" s="800">
        <v>0</v>
      </c>
      <c r="HB13" s="800">
        <v>1</v>
      </c>
      <c r="HC13" s="800" t="s">
        <v>366</v>
      </c>
      <c r="HD13" s="800">
        <v>1</v>
      </c>
      <c r="HE13" s="800">
        <v>0</v>
      </c>
      <c r="HF13" s="820">
        <v>1</v>
      </c>
      <c r="HG13" s="820">
        <v>1</v>
      </c>
      <c r="HH13" s="820">
        <v>0</v>
      </c>
      <c r="HI13" s="820">
        <v>90</v>
      </c>
      <c r="HJ13" s="820">
        <v>1</v>
      </c>
      <c r="HK13" s="820">
        <v>0</v>
      </c>
      <c r="HL13" s="800">
        <v>0</v>
      </c>
      <c r="HM13" s="800">
        <v>0</v>
      </c>
      <c r="HN13" s="800">
        <v>0</v>
      </c>
      <c r="HO13" s="800">
        <v>0</v>
      </c>
      <c r="HP13" s="800">
        <v>0</v>
      </c>
      <c r="HQ13" s="800">
        <v>0</v>
      </c>
      <c r="HR13" s="820">
        <v>0</v>
      </c>
      <c r="HS13" s="820">
        <v>0</v>
      </c>
      <c r="HT13" s="820">
        <v>0</v>
      </c>
      <c r="HU13" s="820">
        <v>0</v>
      </c>
      <c r="HV13" s="820">
        <v>0</v>
      </c>
      <c r="HW13" s="820">
        <v>0</v>
      </c>
      <c r="HX13" s="951"/>
      <c r="HY13" s="1007">
        <v>0</v>
      </c>
      <c r="HZ13" s="1007">
        <v>0</v>
      </c>
      <c r="IA13" s="1007">
        <v>0</v>
      </c>
      <c r="IB13" s="1007">
        <v>0</v>
      </c>
      <c r="IC13" s="1007">
        <v>0</v>
      </c>
      <c r="ID13" s="1007">
        <v>0</v>
      </c>
      <c r="IE13" s="1007">
        <v>0</v>
      </c>
      <c r="IF13" s="1007">
        <v>0</v>
      </c>
      <c r="IG13" s="1006">
        <v>2</v>
      </c>
      <c r="IH13" s="1007">
        <v>0</v>
      </c>
      <c r="II13" s="952"/>
      <c r="IJ13" s="481">
        <v>3</v>
      </c>
      <c r="IK13" s="481">
        <v>2</v>
      </c>
      <c r="IL13" s="481">
        <v>1</v>
      </c>
      <c r="IM13" s="481">
        <v>0</v>
      </c>
      <c r="IN13" s="481">
        <v>0</v>
      </c>
      <c r="IO13" s="1144"/>
      <c r="IP13" s="481">
        <v>1</v>
      </c>
      <c r="IQ13" s="481">
        <v>0</v>
      </c>
      <c r="IR13" s="499">
        <v>0</v>
      </c>
      <c r="IS13" s="499">
        <v>0</v>
      </c>
      <c r="IT13" s="499">
        <v>0</v>
      </c>
      <c r="IU13" s="499">
        <v>0</v>
      </c>
      <c r="IV13" s="852"/>
      <c r="IW13" s="830"/>
      <c r="IX13" s="830"/>
      <c r="IY13" s="830"/>
      <c r="IZ13" s="830"/>
      <c r="JA13" s="830"/>
      <c r="JB13" s="830"/>
      <c r="JC13" s="830"/>
      <c r="JD13" s="830"/>
      <c r="JE13" s="830"/>
      <c r="JF13" s="830"/>
      <c r="JG13" s="830"/>
      <c r="JH13" s="830"/>
      <c r="JI13" s="830"/>
      <c r="JJ13" s="830"/>
      <c r="JK13" s="830"/>
      <c r="JL13" s="830"/>
      <c r="JM13" s="830"/>
    </row>
    <row r="14" spans="1:273" s="819" customFormat="1">
      <c r="A14" s="830"/>
      <c r="B14" s="672">
        <v>3</v>
      </c>
      <c r="C14" s="1057" t="s">
        <v>200</v>
      </c>
      <c r="D14" s="1057"/>
      <c r="E14" s="787">
        <v>0</v>
      </c>
      <c r="F14" s="787">
        <v>0</v>
      </c>
      <c r="G14" s="787">
        <v>0</v>
      </c>
      <c r="H14" s="831">
        <v>0</v>
      </c>
      <c r="I14" s="832">
        <v>0</v>
      </c>
      <c r="J14" s="832">
        <v>0</v>
      </c>
      <c r="K14" s="832">
        <v>0</v>
      </c>
      <c r="L14" s="833">
        <v>0</v>
      </c>
      <c r="M14" s="833">
        <v>0</v>
      </c>
      <c r="N14" s="833">
        <v>0</v>
      </c>
      <c r="O14" s="833">
        <v>0</v>
      </c>
      <c r="P14" s="832">
        <v>0</v>
      </c>
      <c r="Q14" s="834">
        <v>0</v>
      </c>
      <c r="R14" s="834">
        <v>0</v>
      </c>
      <c r="S14" s="834">
        <v>0</v>
      </c>
      <c r="T14" s="793">
        <v>0</v>
      </c>
      <c r="U14" s="798">
        <v>0</v>
      </c>
      <c r="V14" s="799">
        <v>0</v>
      </c>
      <c r="W14" s="799">
        <v>0</v>
      </c>
      <c r="X14" s="758">
        <v>2</v>
      </c>
      <c r="Y14" s="759">
        <v>420</v>
      </c>
      <c r="Z14" s="853"/>
      <c r="AA14" s="835">
        <v>40854</v>
      </c>
      <c r="AB14" s="786">
        <v>0</v>
      </c>
      <c r="AC14" s="786">
        <v>0</v>
      </c>
      <c r="AD14" s="836">
        <v>0</v>
      </c>
      <c r="AE14" s="836">
        <v>0</v>
      </c>
      <c r="AG14" s="833">
        <v>0</v>
      </c>
      <c r="AH14" s="833">
        <v>0</v>
      </c>
      <c r="AI14" s="829">
        <v>0</v>
      </c>
      <c r="AJ14" s="829">
        <v>0</v>
      </c>
      <c r="AK14" s="832">
        <v>0</v>
      </c>
      <c r="AL14" s="834">
        <v>0</v>
      </c>
      <c r="AM14" s="837">
        <v>0</v>
      </c>
      <c r="AN14" s="837">
        <v>0</v>
      </c>
      <c r="AO14" s="833">
        <v>0</v>
      </c>
      <c r="AP14" s="502">
        <v>0</v>
      </c>
      <c r="AQ14" s="829">
        <v>0</v>
      </c>
      <c r="AR14" s="829">
        <v>0</v>
      </c>
      <c r="AS14" s="832">
        <v>0</v>
      </c>
      <c r="AT14" s="832">
        <v>0</v>
      </c>
      <c r="AU14" s="837">
        <v>0</v>
      </c>
      <c r="AV14" s="837">
        <v>0</v>
      </c>
      <c r="AW14" s="833">
        <v>0</v>
      </c>
      <c r="AX14" s="833">
        <v>0</v>
      </c>
      <c r="AY14" s="829">
        <v>0</v>
      </c>
      <c r="AZ14" s="829">
        <v>0</v>
      </c>
      <c r="BA14" s="832">
        <v>0</v>
      </c>
      <c r="BB14" s="834">
        <v>0</v>
      </c>
      <c r="BC14" s="834">
        <v>0</v>
      </c>
      <c r="BD14" s="834">
        <v>0</v>
      </c>
      <c r="BE14" s="493">
        <v>0</v>
      </c>
      <c r="BF14" s="494">
        <v>0</v>
      </c>
      <c r="BG14" s="494">
        <v>0</v>
      </c>
      <c r="BH14" s="494">
        <v>0</v>
      </c>
      <c r="BI14" s="834">
        <v>0</v>
      </c>
      <c r="BJ14" s="838">
        <v>0</v>
      </c>
      <c r="BK14" s="838">
        <v>0</v>
      </c>
      <c r="BL14" s="838">
        <v>0</v>
      </c>
      <c r="BM14" s="833">
        <v>0</v>
      </c>
      <c r="BN14" s="833">
        <v>0</v>
      </c>
      <c r="BO14" s="829">
        <v>0</v>
      </c>
      <c r="BP14" s="829">
        <v>0</v>
      </c>
      <c r="BR14" s="832">
        <v>0</v>
      </c>
      <c r="BS14" s="834">
        <v>0</v>
      </c>
      <c r="BT14" s="837">
        <v>0</v>
      </c>
      <c r="BU14" s="837">
        <v>0</v>
      </c>
      <c r="BV14" s="786">
        <v>0</v>
      </c>
      <c r="BW14" s="786">
        <v>0</v>
      </c>
      <c r="BX14" s="839">
        <v>0</v>
      </c>
      <c r="BY14" s="839">
        <v>0</v>
      </c>
      <c r="BZ14" s="832">
        <v>0</v>
      </c>
      <c r="CA14" s="832">
        <v>0</v>
      </c>
      <c r="CB14" s="837">
        <v>0</v>
      </c>
      <c r="CC14" s="837">
        <v>0</v>
      </c>
      <c r="CD14" s="786">
        <v>0</v>
      </c>
      <c r="CE14" s="786">
        <v>0</v>
      </c>
      <c r="CF14" s="839">
        <v>0</v>
      </c>
      <c r="CG14" s="839">
        <v>0</v>
      </c>
      <c r="CH14" s="832">
        <v>0</v>
      </c>
      <c r="CI14" s="832">
        <v>0</v>
      </c>
      <c r="CJ14" s="837">
        <v>0</v>
      </c>
      <c r="CK14" s="837">
        <v>0</v>
      </c>
      <c r="CL14" s="786">
        <v>0</v>
      </c>
      <c r="CM14" s="786">
        <v>0</v>
      </c>
      <c r="CN14" s="839">
        <v>0</v>
      </c>
      <c r="CO14" s="839">
        <v>0</v>
      </c>
      <c r="CQ14" s="832">
        <v>0</v>
      </c>
      <c r="CR14" s="832">
        <v>0</v>
      </c>
      <c r="CS14" s="837">
        <v>0</v>
      </c>
      <c r="CT14" s="837">
        <v>0</v>
      </c>
      <c r="CU14" s="833">
        <v>0</v>
      </c>
      <c r="CV14" s="833">
        <v>0</v>
      </c>
      <c r="CW14" s="829">
        <v>0</v>
      </c>
      <c r="CX14" s="829">
        <v>0</v>
      </c>
      <c r="CY14" s="832">
        <v>0</v>
      </c>
      <c r="CZ14" s="832">
        <v>0</v>
      </c>
      <c r="DA14" s="829">
        <v>0</v>
      </c>
      <c r="DB14" s="829">
        <v>0</v>
      </c>
      <c r="DD14" s="832">
        <v>0</v>
      </c>
      <c r="DE14" s="834">
        <v>0</v>
      </c>
      <c r="DF14" s="837">
        <v>0</v>
      </c>
      <c r="DG14" s="837">
        <v>0</v>
      </c>
      <c r="DH14" s="786">
        <v>0</v>
      </c>
      <c r="DI14" s="786">
        <v>0</v>
      </c>
      <c r="DJ14" s="786">
        <v>0</v>
      </c>
      <c r="DK14" s="786">
        <v>0</v>
      </c>
      <c r="DL14" s="832">
        <v>0</v>
      </c>
      <c r="DM14" s="832">
        <v>0</v>
      </c>
      <c r="DN14" s="832">
        <v>0</v>
      </c>
      <c r="DO14" s="832">
        <v>0</v>
      </c>
      <c r="DP14" s="786">
        <v>0</v>
      </c>
      <c r="DQ14" s="786">
        <v>0</v>
      </c>
      <c r="DR14" s="786">
        <v>0</v>
      </c>
      <c r="DS14" s="786">
        <v>0</v>
      </c>
      <c r="DU14" s="833">
        <v>0</v>
      </c>
      <c r="DV14" s="833">
        <v>0</v>
      </c>
      <c r="DW14" s="833">
        <v>0</v>
      </c>
      <c r="DX14" s="833">
        <v>0</v>
      </c>
      <c r="DY14" s="840"/>
      <c r="DZ14" s="832">
        <v>0</v>
      </c>
      <c r="EA14" s="832">
        <v>0</v>
      </c>
      <c r="EB14" s="832">
        <v>0</v>
      </c>
      <c r="EC14" s="832">
        <v>0</v>
      </c>
      <c r="ED14" s="841"/>
      <c r="EE14" s="842">
        <v>0</v>
      </c>
      <c r="EF14" s="842">
        <v>0</v>
      </c>
      <c r="EG14" s="838">
        <v>0</v>
      </c>
      <c r="EH14" s="842">
        <v>0</v>
      </c>
      <c r="EI14" s="842">
        <v>0</v>
      </c>
      <c r="EJ14" s="838">
        <v>0</v>
      </c>
      <c r="EK14" s="838">
        <v>0</v>
      </c>
      <c r="EL14" s="843"/>
      <c r="EM14" s="499">
        <v>0</v>
      </c>
      <c r="EN14" s="833">
        <v>0</v>
      </c>
      <c r="EO14" s="835">
        <v>0</v>
      </c>
      <c r="EP14" s="832">
        <v>0</v>
      </c>
      <c r="EQ14" s="833">
        <v>0</v>
      </c>
      <c r="ER14" s="833">
        <v>0</v>
      </c>
      <c r="ET14" s="835">
        <v>0</v>
      </c>
      <c r="EU14" s="844">
        <v>0</v>
      </c>
      <c r="EW14" s="835">
        <v>0</v>
      </c>
      <c r="EX14" s="502">
        <v>0</v>
      </c>
      <c r="EY14" s="845"/>
      <c r="EZ14" s="846">
        <v>0</v>
      </c>
      <c r="FA14" s="846">
        <v>1</v>
      </c>
      <c r="FB14" s="846">
        <v>0</v>
      </c>
      <c r="FC14" s="846">
        <v>0</v>
      </c>
      <c r="FD14" s="846">
        <v>0</v>
      </c>
      <c r="FE14" s="846">
        <v>0</v>
      </c>
      <c r="FF14" s="791" t="s">
        <v>367</v>
      </c>
      <c r="FG14" s="847"/>
      <c r="FH14" s="848">
        <v>0</v>
      </c>
      <c r="FI14" s="848">
        <v>1</v>
      </c>
      <c r="FJ14" s="818"/>
      <c r="FK14" s="848">
        <v>1</v>
      </c>
      <c r="FL14" s="848">
        <v>0</v>
      </c>
      <c r="FN14" s="849">
        <v>0</v>
      </c>
      <c r="FO14" s="849">
        <v>1</v>
      </c>
      <c r="FP14" s="849">
        <v>0</v>
      </c>
      <c r="FQ14" s="849">
        <v>0</v>
      </c>
      <c r="FR14" s="849">
        <v>0</v>
      </c>
      <c r="FS14" s="849">
        <v>0</v>
      </c>
      <c r="FT14" s="849">
        <v>0</v>
      </c>
      <c r="FU14" s="849">
        <v>0</v>
      </c>
      <c r="FW14" s="848">
        <v>1</v>
      </c>
      <c r="FX14" s="848">
        <v>0</v>
      </c>
      <c r="FY14" s="848">
        <v>0</v>
      </c>
      <c r="FZ14" s="848">
        <v>0</v>
      </c>
      <c r="GA14" s="848">
        <v>0</v>
      </c>
      <c r="GB14" s="850"/>
      <c r="GC14" s="823">
        <v>1</v>
      </c>
      <c r="GD14" s="792"/>
      <c r="GE14" s="824">
        <v>0</v>
      </c>
      <c r="GF14" s="825"/>
      <c r="GG14" s="662">
        <v>0</v>
      </c>
      <c r="GH14" s="662">
        <v>0</v>
      </c>
      <c r="GI14" s="662">
        <v>0</v>
      </c>
      <c r="GJ14" s="839">
        <v>0</v>
      </c>
      <c r="GK14" s="839">
        <v>0</v>
      </c>
      <c r="GL14" s="839">
        <v>0</v>
      </c>
      <c r="GM14" s="828"/>
      <c r="GN14" s="499">
        <v>1</v>
      </c>
      <c r="GO14" s="499">
        <v>0</v>
      </c>
      <c r="GP14" s="946"/>
      <c r="GQ14" s="499">
        <v>1</v>
      </c>
      <c r="GR14" s="499">
        <v>0</v>
      </c>
      <c r="GS14" s="950"/>
      <c r="GT14" s="1007">
        <v>0</v>
      </c>
      <c r="GU14" s="1007">
        <v>0</v>
      </c>
      <c r="GV14" s="1007">
        <v>0</v>
      </c>
      <c r="GW14" s="1007">
        <v>0</v>
      </c>
      <c r="GX14" s="1007">
        <v>0</v>
      </c>
      <c r="GY14" s="1007">
        <v>0</v>
      </c>
      <c r="GZ14" s="1013">
        <v>0</v>
      </c>
      <c r="HA14" s="1013">
        <v>0</v>
      </c>
      <c r="HB14" s="1013">
        <v>0</v>
      </c>
      <c r="HC14" s="1013">
        <v>0</v>
      </c>
      <c r="HD14" s="1013">
        <v>0</v>
      </c>
      <c r="HE14" s="1013">
        <v>0</v>
      </c>
      <c r="HF14" s="1011">
        <v>0</v>
      </c>
      <c r="HG14" s="1011">
        <v>0</v>
      </c>
      <c r="HH14" s="1011">
        <v>0</v>
      </c>
      <c r="HI14" s="1011">
        <v>0</v>
      </c>
      <c r="HJ14" s="1011">
        <v>0</v>
      </c>
      <c r="HK14" s="1011">
        <v>0</v>
      </c>
      <c r="HL14" s="1013">
        <v>0</v>
      </c>
      <c r="HM14" s="1013">
        <v>0</v>
      </c>
      <c r="HN14" s="1013">
        <v>0</v>
      </c>
      <c r="HO14" s="1013">
        <v>0</v>
      </c>
      <c r="HP14" s="1013">
        <v>0</v>
      </c>
      <c r="HQ14" s="1013">
        <v>0</v>
      </c>
      <c r="HR14" s="1011">
        <v>0</v>
      </c>
      <c r="HS14" s="1011">
        <v>0</v>
      </c>
      <c r="HT14" s="1011">
        <v>0</v>
      </c>
      <c r="HU14" s="1011">
        <v>0</v>
      </c>
      <c r="HV14" s="1011">
        <v>0</v>
      </c>
      <c r="HW14" s="1011">
        <v>0</v>
      </c>
      <c r="HX14" s="951"/>
      <c r="HY14" s="1007">
        <v>0</v>
      </c>
      <c r="HZ14" s="1007">
        <v>0</v>
      </c>
      <c r="IA14" s="1007">
        <v>0</v>
      </c>
      <c r="IB14" s="1007">
        <v>0</v>
      </c>
      <c r="IC14" s="1007">
        <v>0</v>
      </c>
      <c r="ID14" s="1007">
        <v>0</v>
      </c>
      <c r="IE14" s="1007">
        <v>0</v>
      </c>
      <c r="IF14" s="1007">
        <v>0</v>
      </c>
      <c r="IG14" s="1007">
        <v>0</v>
      </c>
      <c r="IH14" s="1007">
        <v>0</v>
      </c>
      <c r="II14" s="952"/>
      <c r="IJ14" s="481">
        <v>3</v>
      </c>
      <c r="IK14" s="481">
        <v>1</v>
      </c>
      <c r="IL14" s="481">
        <v>0</v>
      </c>
      <c r="IM14" s="481">
        <v>0</v>
      </c>
      <c r="IN14" s="481">
        <v>2</v>
      </c>
      <c r="IO14" s="1144"/>
      <c r="IP14" s="481">
        <v>1</v>
      </c>
      <c r="IQ14" s="481">
        <v>0</v>
      </c>
      <c r="IR14" s="499">
        <v>0</v>
      </c>
      <c r="IS14" s="499">
        <v>0</v>
      </c>
      <c r="IT14" s="499">
        <v>0</v>
      </c>
      <c r="IU14" s="499">
        <v>0</v>
      </c>
      <c r="IV14" s="852"/>
      <c r="IW14" s="830"/>
      <c r="IX14" s="830"/>
      <c r="IY14" s="830"/>
      <c r="IZ14" s="830"/>
      <c r="JA14" s="830"/>
      <c r="JB14" s="830"/>
      <c r="JC14" s="830"/>
      <c r="JD14" s="830"/>
      <c r="JE14" s="830"/>
      <c r="JF14" s="830"/>
      <c r="JG14" s="830"/>
      <c r="JH14" s="830"/>
      <c r="JI14" s="830"/>
      <c r="JJ14" s="830"/>
      <c r="JK14" s="830"/>
      <c r="JL14" s="830"/>
      <c r="JM14" s="830"/>
    </row>
    <row r="15" spans="1:273" s="819" customFormat="1">
      <c r="A15" s="830"/>
      <c r="B15" s="672">
        <v>4</v>
      </c>
      <c r="C15" s="1032" t="s">
        <v>203</v>
      </c>
      <c r="D15" s="1032"/>
      <c r="E15" s="787">
        <v>0</v>
      </c>
      <c r="F15" s="854">
        <v>0</v>
      </c>
      <c r="G15" s="854">
        <v>0</v>
      </c>
      <c r="H15" s="831">
        <v>0</v>
      </c>
      <c r="I15" s="832">
        <v>0</v>
      </c>
      <c r="J15" s="837">
        <v>0</v>
      </c>
      <c r="K15" s="837">
        <v>0</v>
      </c>
      <c r="L15" s="833">
        <v>0</v>
      </c>
      <c r="M15" s="833">
        <v>0</v>
      </c>
      <c r="N15" s="833">
        <v>0</v>
      </c>
      <c r="O15" s="833">
        <v>0</v>
      </c>
      <c r="P15" s="832">
        <v>0</v>
      </c>
      <c r="Q15" s="834">
        <v>0</v>
      </c>
      <c r="R15" s="834">
        <v>0</v>
      </c>
      <c r="S15" s="834">
        <v>0</v>
      </c>
      <c r="T15" s="793">
        <v>0</v>
      </c>
      <c r="U15" s="798">
        <v>0</v>
      </c>
      <c r="V15" s="799">
        <v>0</v>
      </c>
      <c r="W15" s="799">
        <v>0</v>
      </c>
      <c r="X15" s="832">
        <v>0</v>
      </c>
      <c r="Y15" s="834">
        <v>0</v>
      </c>
      <c r="Z15" s="835">
        <v>0</v>
      </c>
      <c r="AA15" s="835">
        <v>0</v>
      </c>
      <c r="AB15" s="785"/>
      <c r="AC15" s="787"/>
      <c r="AD15" s="855"/>
      <c r="AE15" s="855"/>
      <c r="AG15" s="833">
        <v>0</v>
      </c>
      <c r="AH15" s="833">
        <v>0</v>
      </c>
      <c r="AI15" s="829">
        <v>0</v>
      </c>
      <c r="AJ15" s="829">
        <v>0</v>
      </c>
      <c r="AK15" s="832">
        <v>0</v>
      </c>
      <c r="AL15" s="834">
        <v>0</v>
      </c>
      <c r="AM15" s="837">
        <v>0</v>
      </c>
      <c r="AN15" s="837">
        <v>0</v>
      </c>
      <c r="AO15" s="833">
        <v>0</v>
      </c>
      <c r="AP15" s="502">
        <v>0</v>
      </c>
      <c r="AQ15" s="829">
        <v>0</v>
      </c>
      <c r="AR15" s="829">
        <v>0</v>
      </c>
      <c r="AS15" s="832">
        <v>0</v>
      </c>
      <c r="AT15" s="832">
        <v>0</v>
      </c>
      <c r="AU15" s="837">
        <v>0</v>
      </c>
      <c r="AV15" s="837">
        <v>0</v>
      </c>
      <c r="AW15" s="833">
        <v>0</v>
      </c>
      <c r="AX15" s="833">
        <v>0</v>
      </c>
      <c r="AY15" s="829">
        <v>0</v>
      </c>
      <c r="AZ15" s="829">
        <v>0</v>
      </c>
      <c r="BA15" s="758">
        <v>3</v>
      </c>
      <c r="BB15" s="759">
        <v>12000</v>
      </c>
      <c r="BC15" s="856">
        <v>41948</v>
      </c>
      <c r="BD15" s="856">
        <v>41949</v>
      </c>
      <c r="BE15" s="493">
        <v>0</v>
      </c>
      <c r="BF15" s="494">
        <v>0</v>
      </c>
      <c r="BG15" s="494">
        <v>0</v>
      </c>
      <c r="BH15" s="494">
        <v>0</v>
      </c>
      <c r="BI15" s="834">
        <v>0</v>
      </c>
      <c r="BJ15" s="838">
        <v>0</v>
      </c>
      <c r="BK15" s="838">
        <v>0</v>
      </c>
      <c r="BL15" s="838">
        <v>0</v>
      </c>
      <c r="BM15" s="833">
        <v>0</v>
      </c>
      <c r="BN15" s="833">
        <v>0</v>
      </c>
      <c r="BO15" s="829">
        <v>0</v>
      </c>
      <c r="BP15" s="829">
        <v>0</v>
      </c>
      <c r="BR15" s="832">
        <v>0</v>
      </c>
      <c r="BS15" s="834">
        <v>0</v>
      </c>
      <c r="BT15" s="837">
        <v>0</v>
      </c>
      <c r="BU15" s="837">
        <v>0</v>
      </c>
      <c r="BV15" s="786">
        <v>0</v>
      </c>
      <c r="BW15" s="786">
        <v>0</v>
      </c>
      <c r="BX15" s="839">
        <v>0</v>
      </c>
      <c r="BY15" s="839">
        <v>0</v>
      </c>
      <c r="BZ15" s="832">
        <v>0</v>
      </c>
      <c r="CA15" s="832">
        <v>0</v>
      </c>
      <c r="CB15" s="837">
        <v>0</v>
      </c>
      <c r="CC15" s="837">
        <v>0</v>
      </c>
      <c r="CD15" s="786">
        <v>0</v>
      </c>
      <c r="CE15" s="786">
        <v>0</v>
      </c>
      <c r="CF15" s="839">
        <v>0</v>
      </c>
      <c r="CG15" s="839">
        <v>0</v>
      </c>
      <c r="CH15" s="832">
        <v>0</v>
      </c>
      <c r="CI15" s="832">
        <v>0</v>
      </c>
      <c r="CJ15" s="837">
        <v>0</v>
      </c>
      <c r="CK15" s="837">
        <v>0</v>
      </c>
      <c r="CL15" s="786">
        <v>0</v>
      </c>
      <c r="CM15" s="786">
        <v>0</v>
      </c>
      <c r="CN15" s="839">
        <v>0</v>
      </c>
      <c r="CO15" s="839">
        <v>0</v>
      </c>
      <c r="CQ15" s="832">
        <v>0</v>
      </c>
      <c r="CR15" s="832">
        <v>0</v>
      </c>
      <c r="CS15" s="837">
        <v>0</v>
      </c>
      <c r="CT15" s="837">
        <v>0</v>
      </c>
      <c r="CU15" s="833">
        <v>0</v>
      </c>
      <c r="CV15" s="833">
        <v>0</v>
      </c>
      <c r="CW15" s="829">
        <v>0</v>
      </c>
      <c r="CX15" s="829">
        <v>0</v>
      </c>
      <c r="CY15" s="832">
        <v>0</v>
      </c>
      <c r="CZ15" s="832">
        <v>0</v>
      </c>
      <c r="DA15" s="829">
        <v>0</v>
      </c>
      <c r="DB15" s="829">
        <v>0</v>
      </c>
      <c r="DD15" s="832">
        <v>0</v>
      </c>
      <c r="DE15" s="834">
        <v>0</v>
      </c>
      <c r="DF15" s="837">
        <v>0</v>
      </c>
      <c r="DG15" s="837">
        <v>0</v>
      </c>
      <c r="DH15" s="786">
        <v>0</v>
      </c>
      <c r="DI15" s="786">
        <v>0</v>
      </c>
      <c r="DJ15" s="786">
        <v>0</v>
      </c>
      <c r="DK15" s="786">
        <v>0</v>
      </c>
      <c r="DL15" s="832">
        <v>0</v>
      </c>
      <c r="DM15" s="832">
        <v>0</v>
      </c>
      <c r="DN15" s="832">
        <v>0</v>
      </c>
      <c r="DO15" s="832">
        <v>0</v>
      </c>
      <c r="DP15" s="786">
        <v>0</v>
      </c>
      <c r="DQ15" s="786">
        <v>0</v>
      </c>
      <c r="DR15" s="786">
        <v>0</v>
      </c>
      <c r="DS15" s="786">
        <v>0</v>
      </c>
      <c r="DU15" s="833">
        <v>0</v>
      </c>
      <c r="DV15" s="833">
        <v>0</v>
      </c>
      <c r="DW15" s="833">
        <v>0</v>
      </c>
      <c r="DX15" s="833">
        <v>0</v>
      </c>
      <c r="DY15" s="840"/>
      <c r="DZ15" s="832">
        <v>0</v>
      </c>
      <c r="EA15" s="832">
        <v>0</v>
      </c>
      <c r="EB15" s="832">
        <v>0</v>
      </c>
      <c r="EC15" s="832">
        <v>0</v>
      </c>
      <c r="ED15" s="841"/>
      <c r="EE15" s="842">
        <v>0</v>
      </c>
      <c r="EF15" s="842">
        <v>0</v>
      </c>
      <c r="EG15" s="838">
        <v>0</v>
      </c>
      <c r="EH15" s="842">
        <v>0</v>
      </c>
      <c r="EI15" s="842">
        <v>0</v>
      </c>
      <c r="EJ15" s="838">
        <v>0</v>
      </c>
      <c r="EK15" s="838">
        <v>0</v>
      </c>
      <c r="EL15" s="843"/>
      <c r="EM15" s="499">
        <v>0</v>
      </c>
      <c r="EN15" s="833">
        <v>0</v>
      </c>
      <c r="EO15" s="835">
        <v>0</v>
      </c>
      <c r="EP15" s="832">
        <v>0</v>
      </c>
      <c r="EQ15" s="833">
        <v>0</v>
      </c>
      <c r="ER15" s="833">
        <v>0</v>
      </c>
      <c r="ET15" s="835">
        <v>0</v>
      </c>
      <c r="EU15" s="502">
        <v>0</v>
      </c>
      <c r="EW15" s="835">
        <v>0</v>
      </c>
      <c r="EX15" s="502">
        <v>0</v>
      </c>
      <c r="EY15" s="845"/>
      <c r="EZ15" s="846">
        <v>0</v>
      </c>
      <c r="FA15" s="846">
        <v>1</v>
      </c>
      <c r="FB15" s="846">
        <v>0</v>
      </c>
      <c r="FC15" s="846">
        <v>0</v>
      </c>
      <c r="FD15" s="846">
        <v>0</v>
      </c>
      <c r="FE15" s="846">
        <v>0</v>
      </c>
      <c r="FF15" s="791" t="s">
        <v>368</v>
      </c>
      <c r="FG15" s="847"/>
      <c r="FH15" s="848">
        <v>0</v>
      </c>
      <c r="FI15" s="848">
        <v>1</v>
      </c>
      <c r="FJ15" s="818"/>
      <c r="FK15" s="848">
        <v>1</v>
      </c>
      <c r="FL15" s="848">
        <v>0</v>
      </c>
      <c r="FN15" s="849">
        <v>0</v>
      </c>
      <c r="FO15" s="849">
        <v>0</v>
      </c>
      <c r="FP15" s="849">
        <v>0</v>
      </c>
      <c r="FQ15" s="849">
        <v>0</v>
      </c>
      <c r="FR15" s="849">
        <v>0</v>
      </c>
      <c r="FS15" s="849">
        <v>0</v>
      </c>
      <c r="FT15" s="849">
        <v>1</v>
      </c>
      <c r="FU15" s="849">
        <v>0</v>
      </c>
      <c r="FW15" s="848">
        <v>1</v>
      </c>
      <c r="FX15" s="848">
        <v>0</v>
      </c>
      <c r="FY15" s="848">
        <v>0</v>
      </c>
      <c r="FZ15" s="848">
        <v>0</v>
      </c>
      <c r="GA15" s="848">
        <v>0</v>
      </c>
      <c r="GB15" s="850"/>
      <c r="GC15" s="823">
        <v>0</v>
      </c>
      <c r="GD15" s="792"/>
      <c r="GE15" s="824">
        <v>1</v>
      </c>
      <c r="GF15" s="825"/>
      <c r="GG15" s="662">
        <v>0</v>
      </c>
      <c r="GH15" s="662">
        <v>0</v>
      </c>
      <c r="GI15" s="662">
        <v>1</v>
      </c>
      <c r="GJ15" s="839">
        <v>1</v>
      </c>
      <c r="GK15" s="839">
        <v>0</v>
      </c>
      <c r="GL15" s="839">
        <v>0</v>
      </c>
      <c r="GM15" s="828"/>
      <c r="GN15" s="499">
        <v>1</v>
      </c>
      <c r="GO15" s="499">
        <v>0</v>
      </c>
      <c r="GP15" s="946"/>
      <c r="GQ15" s="499">
        <v>1</v>
      </c>
      <c r="GR15" s="499">
        <v>0</v>
      </c>
      <c r="GS15" s="950"/>
      <c r="GT15" s="481">
        <v>0</v>
      </c>
      <c r="GU15" s="481">
        <v>0</v>
      </c>
      <c r="GV15" s="481">
        <v>0</v>
      </c>
      <c r="GW15" s="481">
        <v>0</v>
      </c>
      <c r="GX15" s="481">
        <v>0</v>
      </c>
      <c r="GY15" s="481">
        <v>0</v>
      </c>
      <c r="GZ15" s="800">
        <v>4</v>
      </c>
      <c r="HA15" s="800">
        <v>0</v>
      </c>
      <c r="HB15" s="800">
        <v>1</v>
      </c>
      <c r="HC15" s="800" t="s">
        <v>369</v>
      </c>
      <c r="HD15" s="800">
        <v>1</v>
      </c>
      <c r="HE15" s="800">
        <v>0</v>
      </c>
      <c r="HF15" s="820">
        <v>0</v>
      </c>
      <c r="HG15" s="820">
        <v>0</v>
      </c>
      <c r="HH15" s="820">
        <v>0</v>
      </c>
      <c r="HI15" s="820">
        <v>0</v>
      </c>
      <c r="HJ15" s="820">
        <v>0</v>
      </c>
      <c r="HK15" s="820">
        <v>0</v>
      </c>
      <c r="HL15" s="800">
        <v>0</v>
      </c>
      <c r="HM15" s="800">
        <v>0</v>
      </c>
      <c r="HN15" s="800">
        <v>0</v>
      </c>
      <c r="HO15" s="800">
        <v>0</v>
      </c>
      <c r="HP15" s="800">
        <v>0</v>
      </c>
      <c r="HQ15" s="800">
        <v>0</v>
      </c>
      <c r="HR15" s="820">
        <v>0</v>
      </c>
      <c r="HS15" s="820">
        <v>0</v>
      </c>
      <c r="HT15" s="820">
        <v>0</v>
      </c>
      <c r="HU15" s="820">
        <v>0</v>
      </c>
      <c r="HV15" s="820">
        <v>0</v>
      </c>
      <c r="HW15" s="820">
        <v>0</v>
      </c>
      <c r="HX15" s="951"/>
      <c r="HY15" s="1006">
        <v>2</v>
      </c>
      <c r="HZ15" s="1006">
        <v>1</v>
      </c>
      <c r="IA15" s="1006">
        <v>1</v>
      </c>
      <c r="IB15" s="1007">
        <v>0</v>
      </c>
      <c r="IC15" s="1007">
        <v>0</v>
      </c>
      <c r="ID15" s="1007">
        <v>0</v>
      </c>
      <c r="IE15" s="1006">
        <v>1</v>
      </c>
      <c r="IF15" s="1007">
        <v>0</v>
      </c>
      <c r="IG15" s="1006">
        <v>1</v>
      </c>
      <c r="IH15" s="1007">
        <v>0</v>
      </c>
      <c r="II15" s="952"/>
      <c r="IJ15" s="481">
        <v>1</v>
      </c>
      <c r="IK15" s="481">
        <v>0</v>
      </c>
      <c r="IL15" s="481">
        <v>0</v>
      </c>
      <c r="IM15" s="481">
        <v>0</v>
      </c>
      <c r="IN15" s="481">
        <v>1</v>
      </c>
      <c r="IO15" s="1144"/>
      <c r="IP15" s="481">
        <v>1</v>
      </c>
      <c r="IQ15" s="481">
        <v>0</v>
      </c>
      <c r="IR15" s="499">
        <v>0</v>
      </c>
      <c r="IS15" s="499">
        <v>0</v>
      </c>
      <c r="IT15" s="499">
        <v>0</v>
      </c>
      <c r="IU15" s="499">
        <v>0</v>
      </c>
      <c r="IV15" s="852"/>
      <c r="IW15" s="830"/>
      <c r="IX15" s="830"/>
      <c r="IY15" s="830"/>
      <c r="IZ15" s="830"/>
      <c r="JA15" s="830"/>
      <c r="JB15" s="830"/>
      <c r="JC15" s="830"/>
      <c r="JD15" s="830"/>
      <c r="JE15" s="830"/>
      <c r="JF15" s="830"/>
      <c r="JG15" s="830"/>
      <c r="JH15" s="830"/>
      <c r="JI15" s="830"/>
      <c r="JJ15" s="830"/>
      <c r="JK15" s="830"/>
      <c r="JL15" s="830"/>
      <c r="JM15" s="830"/>
    </row>
    <row r="16" spans="1:273" s="3" customFormat="1">
      <c r="A16" s="591"/>
      <c r="B16" s="582">
        <v>5</v>
      </c>
      <c r="C16" s="1032" t="s">
        <v>206</v>
      </c>
      <c r="D16" s="1032"/>
      <c r="E16" s="789">
        <v>0</v>
      </c>
      <c r="F16" s="599">
        <v>0</v>
      </c>
      <c r="G16" s="599">
        <v>0</v>
      </c>
      <c r="H16" s="243">
        <v>0</v>
      </c>
      <c r="I16" s="244">
        <v>0</v>
      </c>
      <c r="J16" s="244">
        <v>0</v>
      </c>
      <c r="K16" s="244">
        <v>0</v>
      </c>
      <c r="L16" s="245">
        <v>0</v>
      </c>
      <c r="M16" s="245">
        <v>0</v>
      </c>
      <c r="N16" s="245">
        <v>0</v>
      </c>
      <c r="O16" s="245">
        <v>0</v>
      </c>
      <c r="P16" s="232">
        <v>4</v>
      </c>
      <c r="Q16" s="233">
        <v>55000</v>
      </c>
      <c r="R16" s="233" t="s">
        <v>370</v>
      </c>
      <c r="S16" s="233" t="s">
        <v>371</v>
      </c>
      <c r="T16" s="610">
        <v>0</v>
      </c>
      <c r="U16" s="611">
        <v>0</v>
      </c>
      <c r="V16" s="612">
        <v>0</v>
      </c>
      <c r="W16" s="612">
        <v>0</v>
      </c>
      <c r="X16" s="235">
        <v>0</v>
      </c>
      <c r="Y16" s="246">
        <v>0</v>
      </c>
      <c r="Z16" s="247">
        <v>0</v>
      </c>
      <c r="AA16" s="247">
        <v>0</v>
      </c>
      <c r="AB16" s="621">
        <v>0</v>
      </c>
      <c r="AC16" s="621">
        <v>0</v>
      </c>
      <c r="AD16" s="598">
        <v>0</v>
      </c>
      <c r="AE16" s="598">
        <v>0</v>
      </c>
      <c r="AG16" s="245">
        <v>0</v>
      </c>
      <c r="AH16" s="245">
        <v>0</v>
      </c>
      <c r="AI16" s="152">
        <v>0</v>
      </c>
      <c r="AJ16" s="152">
        <v>0</v>
      </c>
      <c r="AK16" s="244">
        <v>0</v>
      </c>
      <c r="AL16" s="246">
        <v>0</v>
      </c>
      <c r="AM16" s="249">
        <v>0</v>
      </c>
      <c r="AN16" s="249">
        <v>0</v>
      </c>
      <c r="AO16" s="245">
        <v>0</v>
      </c>
      <c r="AP16" s="250">
        <v>0</v>
      </c>
      <c r="AQ16" s="152">
        <v>0</v>
      </c>
      <c r="AR16" s="152">
        <v>0</v>
      </c>
      <c r="AS16" s="235">
        <v>0</v>
      </c>
      <c r="AT16" s="235">
        <v>0</v>
      </c>
      <c r="AU16" s="249">
        <v>0</v>
      </c>
      <c r="AV16" s="249">
        <v>0</v>
      </c>
      <c r="AW16" s="245">
        <v>0</v>
      </c>
      <c r="AX16" s="245">
        <v>0</v>
      </c>
      <c r="AY16" s="152">
        <v>0</v>
      </c>
      <c r="AZ16" s="152">
        <v>0</v>
      </c>
      <c r="BA16" s="235">
        <v>0</v>
      </c>
      <c r="BB16" s="236">
        <v>0</v>
      </c>
      <c r="BC16" s="246">
        <v>0</v>
      </c>
      <c r="BD16" s="246">
        <v>0</v>
      </c>
      <c r="BE16" s="475">
        <v>0</v>
      </c>
      <c r="BF16" s="476">
        <v>0</v>
      </c>
      <c r="BG16" s="476">
        <v>0</v>
      </c>
      <c r="BH16" s="476">
        <v>0</v>
      </c>
      <c r="BI16" s="834">
        <v>0</v>
      </c>
      <c r="BJ16" s="838">
        <v>0</v>
      </c>
      <c r="BK16" s="838">
        <v>0</v>
      </c>
      <c r="BL16" s="838">
        <v>0</v>
      </c>
      <c r="BM16" s="833">
        <v>0</v>
      </c>
      <c r="BN16" s="833">
        <v>0</v>
      </c>
      <c r="BO16" s="829">
        <v>0</v>
      </c>
      <c r="BP16" s="829">
        <v>0</v>
      </c>
      <c r="BQ16" s="887"/>
      <c r="BR16" s="832">
        <v>0</v>
      </c>
      <c r="BS16" s="834">
        <v>0</v>
      </c>
      <c r="BT16" s="837">
        <v>0</v>
      </c>
      <c r="BU16" s="837">
        <v>0</v>
      </c>
      <c r="BV16" s="786">
        <v>0</v>
      </c>
      <c r="BW16" s="786">
        <v>0</v>
      </c>
      <c r="BX16" s="839">
        <v>0</v>
      </c>
      <c r="BY16" s="839">
        <v>0</v>
      </c>
      <c r="BZ16" s="832">
        <v>0</v>
      </c>
      <c r="CA16" s="832">
        <v>0</v>
      </c>
      <c r="CB16" s="837">
        <v>0</v>
      </c>
      <c r="CC16" s="837">
        <v>0</v>
      </c>
      <c r="CD16" s="786">
        <v>0</v>
      </c>
      <c r="CE16" s="786">
        <v>0</v>
      </c>
      <c r="CF16" s="839">
        <v>0</v>
      </c>
      <c r="CG16" s="839">
        <v>0</v>
      </c>
      <c r="CH16" s="832">
        <v>0</v>
      </c>
      <c r="CI16" s="832">
        <v>0</v>
      </c>
      <c r="CJ16" s="837">
        <v>0</v>
      </c>
      <c r="CK16" s="837">
        <v>0</v>
      </c>
      <c r="CL16" s="621">
        <v>0</v>
      </c>
      <c r="CM16" s="621">
        <v>0</v>
      </c>
      <c r="CN16" s="624">
        <v>0</v>
      </c>
      <c r="CO16" s="624">
        <v>0</v>
      </c>
      <c r="CQ16" s="244">
        <v>0</v>
      </c>
      <c r="CR16" s="244">
        <v>0</v>
      </c>
      <c r="CS16" s="249">
        <v>0</v>
      </c>
      <c r="CT16" s="249">
        <v>0</v>
      </c>
      <c r="CU16" s="833">
        <v>0</v>
      </c>
      <c r="CV16" s="833">
        <v>0</v>
      </c>
      <c r="CW16" s="829">
        <v>0</v>
      </c>
      <c r="CX16" s="829">
        <v>0</v>
      </c>
      <c r="CY16" s="832">
        <v>0</v>
      </c>
      <c r="CZ16" s="832">
        <v>0</v>
      </c>
      <c r="DA16" s="829">
        <v>0</v>
      </c>
      <c r="DB16" s="829">
        <v>0</v>
      </c>
      <c r="DC16" s="887"/>
      <c r="DD16" s="832">
        <v>0</v>
      </c>
      <c r="DE16" s="834">
        <v>0</v>
      </c>
      <c r="DF16" s="837">
        <v>0</v>
      </c>
      <c r="DG16" s="837">
        <v>0</v>
      </c>
      <c r="DH16" s="786">
        <v>0</v>
      </c>
      <c r="DI16" s="786">
        <v>0</v>
      </c>
      <c r="DJ16" s="786">
        <v>0</v>
      </c>
      <c r="DK16" s="786">
        <v>0</v>
      </c>
      <c r="DL16" s="832">
        <v>0</v>
      </c>
      <c r="DM16" s="832">
        <v>0</v>
      </c>
      <c r="DN16" s="832">
        <v>0</v>
      </c>
      <c r="DO16" s="832">
        <v>0</v>
      </c>
      <c r="DP16" s="786">
        <v>0</v>
      </c>
      <c r="DQ16" s="786">
        <v>0</v>
      </c>
      <c r="DR16" s="786">
        <v>0</v>
      </c>
      <c r="DS16" s="786">
        <v>0</v>
      </c>
      <c r="DT16" s="887"/>
      <c r="DU16" s="833">
        <v>0</v>
      </c>
      <c r="DV16" s="833">
        <v>0</v>
      </c>
      <c r="DW16" s="833">
        <v>0</v>
      </c>
      <c r="DX16" s="833">
        <v>0</v>
      </c>
      <c r="DY16" s="587"/>
      <c r="DZ16" s="235">
        <v>0</v>
      </c>
      <c r="EA16" s="235">
        <v>0</v>
      </c>
      <c r="EB16" s="244">
        <v>0</v>
      </c>
      <c r="EC16" s="244">
        <v>0</v>
      </c>
      <c r="ED16" s="254"/>
      <c r="EE16" s="842">
        <v>0</v>
      </c>
      <c r="EF16" s="842">
        <v>0</v>
      </c>
      <c r="EG16" s="838">
        <v>0</v>
      </c>
      <c r="EH16" s="842">
        <v>0</v>
      </c>
      <c r="EI16" s="842">
        <v>0</v>
      </c>
      <c r="EJ16" s="838">
        <v>0</v>
      </c>
      <c r="EK16" s="838">
        <v>0</v>
      </c>
      <c r="EL16" s="894"/>
      <c r="EM16" s="499">
        <v>0</v>
      </c>
      <c r="EN16" s="833">
        <v>0</v>
      </c>
      <c r="EO16" s="247">
        <v>0</v>
      </c>
      <c r="EP16" s="235">
        <v>0</v>
      </c>
      <c r="EQ16" s="239">
        <v>0</v>
      </c>
      <c r="ER16" s="239">
        <v>0</v>
      </c>
      <c r="ET16" s="247">
        <v>0</v>
      </c>
      <c r="EU16" s="251">
        <v>0</v>
      </c>
      <c r="EW16" s="247">
        <v>0</v>
      </c>
      <c r="EX16" s="250">
        <v>0</v>
      </c>
      <c r="EY16" s="256"/>
      <c r="EZ16" s="257">
        <v>0</v>
      </c>
      <c r="FA16" s="240">
        <v>1</v>
      </c>
      <c r="FB16" s="257">
        <v>0</v>
      </c>
      <c r="FC16" s="257">
        <v>0</v>
      </c>
      <c r="FD16" s="257">
        <v>0</v>
      </c>
      <c r="FE16" s="257">
        <v>0</v>
      </c>
      <c r="FF16" s="791" t="s">
        <v>368</v>
      </c>
      <c r="FG16" s="241"/>
      <c r="FH16" s="639">
        <v>0</v>
      </c>
      <c r="FI16" s="640">
        <v>1</v>
      </c>
      <c r="FJ16" s="637"/>
      <c r="FK16" s="639">
        <v>1</v>
      </c>
      <c r="FL16" s="640">
        <v>0</v>
      </c>
      <c r="FM16" s="206"/>
      <c r="FN16" s="635">
        <v>1</v>
      </c>
      <c r="FO16" s="636">
        <v>0</v>
      </c>
      <c r="FP16" s="636">
        <v>0</v>
      </c>
      <c r="FQ16" s="636">
        <v>0</v>
      </c>
      <c r="FR16" s="636">
        <v>0</v>
      </c>
      <c r="FS16" s="635">
        <v>1</v>
      </c>
      <c r="FT16" s="636">
        <v>0</v>
      </c>
      <c r="FU16" s="636">
        <v>0</v>
      </c>
      <c r="FV16" s="206"/>
      <c r="FW16" s="639">
        <v>1</v>
      </c>
      <c r="FX16" s="640">
        <v>0</v>
      </c>
      <c r="FY16" s="640">
        <v>0</v>
      </c>
      <c r="FZ16" s="640">
        <v>0</v>
      </c>
      <c r="GA16" s="640">
        <v>0</v>
      </c>
      <c r="GB16" s="14"/>
      <c r="GC16" s="646">
        <v>0</v>
      </c>
      <c r="GD16" s="260"/>
      <c r="GE16" s="651">
        <v>1</v>
      </c>
      <c r="GF16" s="208"/>
      <c r="GG16" s="657">
        <v>0</v>
      </c>
      <c r="GH16" s="657">
        <v>0</v>
      </c>
      <c r="GI16" s="658">
        <v>4</v>
      </c>
      <c r="GJ16" s="625">
        <v>1</v>
      </c>
      <c r="GK16" s="659">
        <v>0</v>
      </c>
      <c r="GL16" s="659">
        <v>0</v>
      </c>
      <c r="GM16" s="200"/>
      <c r="GN16" s="585">
        <v>1</v>
      </c>
      <c r="GO16" s="248">
        <v>0</v>
      </c>
      <c r="GP16" s="931"/>
      <c r="GQ16" s="585">
        <v>1</v>
      </c>
      <c r="GR16" s="248">
        <v>0</v>
      </c>
      <c r="GS16" s="187"/>
      <c r="GT16" s="483">
        <v>1</v>
      </c>
      <c r="GU16" s="481">
        <v>0</v>
      </c>
      <c r="GV16" s="483">
        <v>1</v>
      </c>
      <c r="GW16" s="483">
        <v>1350</v>
      </c>
      <c r="GX16" s="483">
        <v>1</v>
      </c>
      <c r="GY16" s="481">
        <v>0</v>
      </c>
      <c r="GZ16" s="1014">
        <v>1</v>
      </c>
      <c r="HA16" s="800">
        <v>0</v>
      </c>
      <c r="HB16" s="1014">
        <v>1</v>
      </c>
      <c r="HC16" s="800">
        <v>0</v>
      </c>
      <c r="HD16" s="1014">
        <v>1</v>
      </c>
      <c r="HE16" s="800">
        <v>0</v>
      </c>
      <c r="HF16" s="465">
        <v>1</v>
      </c>
      <c r="HG16" s="465">
        <v>1</v>
      </c>
      <c r="HH16" s="820">
        <v>0</v>
      </c>
      <c r="HI16" s="465">
        <v>800</v>
      </c>
      <c r="HJ16" s="465">
        <v>1</v>
      </c>
      <c r="HK16" s="820">
        <v>0</v>
      </c>
      <c r="HL16" s="800">
        <v>0</v>
      </c>
      <c r="HM16" s="800">
        <v>0</v>
      </c>
      <c r="HN16" s="800">
        <v>0</v>
      </c>
      <c r="HO16" s="800">
        <v>0</v>
      </c>
      <c r="HP16" s="800">
        <v>0</v>
      </c>
      <c r="HQ16" s="800">
        <v>0</v>
      </c>
      <c r="HR16" s="820">
        <v>0</v>
      </c>
      <c r="HS16" s="820">
        <v>0</v>
      </c>
      <c r="HT16" s="820">
        <v>0</v>
      </c>
      <c r="HU16" s="820">
        <v>0</v>
      </c>
      <c r="HV16" s="820">
        <v>0</v>
      </c>
      <c r="HW16" s="820">
        <v>0</v>
      </c>
      <c r="HX16" s="928"/>
      <c r="HY16" s="1007">
        <v>0</v>
      </c>
      <c r="HZ16" s="1007">
        <v>0</v>
      </c>
      <c r="IA16" s="1007">
        <v>0</v>
      </c>
      <c r="IB16" s="1007">
        <v>0</v>
      </c>
      <c r="IC16" s="1007">
        <v>0</v>
      </c>
      <c r="ID16" s="1006">
        <v>1</v>
      </c>
      <c r="IE16" s="1006">
        <v>1</v>
      </c>
      <c r="IF16" s="1007">
        <v>0</v>
      </c>
      <c r="IG16" s="1006">
        <v>1</v>
      </c>
      <c r="IH16" s="1007">
        <v>0</v>
      </c>
      <c r="II16" s="929"/>
      <c r="IJ16" s="230">
        <v>2</v>
      </c>
      <c r="IK16" s="230">
        <v>1</v>
      </c>
      <c r="IL16" s="230">
        <v>1</v>
      </c>
      <c r="IM16" s="230">
        <v>0</v>
      </c>
      <c r="IN16" s="230">
        <v>0</v>
      </c>
      <c r="IO16" s="1144"/>
      <c r="IP16" s="230">
        <v>1</v>
      </c>
      <c r="IQ16" s="230">
        <v>0</v>
      </c>
      <c r="IR16" s="259">
        <v>0</v>
      </c>
      <c r="IS16" s="454">
        <v>0</v>
      </c>
      <c r="IT16" s="454">
        <v>0</v>
      </c>
      <c r="IU16" s="454">
        <v>0</v>
      </c>
      <c r="IV16" s="663"/>
      <c r="IW16" s="591"/>
      <c r="IX16" s="591"/>
      <c r="IY16" s="591"/>
      <c r="IZ16" s="591"/>
      <c r="JA16" s="591"/>
      <c r="JB16" s="591"/>
      <c r="JC16" s="591"/>
      <c r="JD16" s="591"/>
      <c r="JE16" s="591"/>
      <c r="JF16" s="591"/>
      <c r="JG16" s="591"/>
      <c r="JH16" s="591"/>
      <c r="JI16" s="591"/>
      <c r="JJ16" s="591"/>
      <c r="JK16" s="591"/>
      <c r="JL16" s="591"/>
      <c r="JM16" s="591"/>
    </row>
    <row r="17" spans="1:273" s="3" customFormat="1">
      <c r="A17" s="591"/>
      <c r="B17" s="582">
        <v>6</v>
      </c>
      <c r="C17" s="1032" t="s">
        <v>210</v>
      </c>
      <c r="D17" s="1032"/>
      <c r="E17" s="789">
        <v>0</v>
      </c>
      <c r="F17" s="599">
        <v>0</v>
      </c>
      <c r="G17" s="599">
        <v>0</v>
      </c>
      <c r="H17" s="243">
        <v>0</v>
      </c>
      <c r="I17" s="244">
        <v>0</v>
      </c>
      <c r="J17" s="244">
        <v>0</v>
      </c>
      <c r="K17" s="244">
        <v>0</v>
      </c>
      <c r="L17" s="245">
        <v>0</v>
      </c>
      <c r="M17" s="245">
        <v>0</v>
      </c>
      <c r="N17" s="245">
        <v>0</v>
      </c>
      <c r="O17" s="245">
        <v>0</v>
      </c>
      <c r="P17" s="244">
        <v>0</v>
      </c>
      <c r="Q17" s="246">
        <v>0</v>
      </c>
      <c r="R17" s="246">
        <v>0</v>
      </c>
      <c r="S17" s="246">
        <v>0</v>
      </c>
      <c r="T17" s="610">
        <v>0</v>
      </c>
      <c r="U17" s="611">
        <v>0</v>
      </c>
      <c r="V17" s="612">
        <v>0</v>
      </c>
      <c r="W17" s="612">
        <v>0</v>
      </c>
      <c r="X17" s="235">
        <v>0</v>
      </c>
      <c r="Y17" s="236">
        <v>0</v>
      </c>
      <c r="Z17" s="238">
        <v>0</v>
      </c>
      <c r="AA17" s="238">
        <v>0</v>
      </c>
      <c r="AB17" s="245">
        <v>0</v>
      </c>
      <c r="AC17" s="245">
        <v>0</v>
      </c>
      <c r="AD17" s="248">
        <v>0</v>
      </c>
      <c r="AE17" s="248">
        <v>0</v>
      </c>
      <c r="AG17" s="245">
        <v>0</v>
      </c>
      <c r="AH17" s="245">
        <v>0</v>
      </c>
      <c r="AI17" s="152">
        <v>0</v>
      </c>
      <c r="AJ17" s="152">
        <v>0</v>
      </c>
      <c r="AK17" s="244">
        <v>0</v>
      </c>
      <c r="AL17" s="246">
        <v>0</v>
      </c>
      <c r="AM17" s="249">
        <v>0</v>
      </c>
      <c r="AN17" s="249">
        <v>0</v>
      </c>
      <c r="AO17" s="245">
        <v>0</v>
      </c>
      <c r="AP17" s="250">
        <v>0</v>
      </c>
      <c r="AQ17" s="152">
        <v>0</v>
      </c>
      <c r="AR17" s="152">
        <v>0</v>
      </c>
      <c r="AS17" s="235">
        <v>0</v>
      </c>
      <c r="AT17" s="235">
        <v>0</v>
      </c>
      <c r="AU17" s="249">
        <v>0</v>
      </c>
      <c r="AV17" s="249">
        <v>0</v>
      </c>
      <c r="AW17" s="245">
        <v>0</v>
      </c>
      <c r="AX17" s="245">
        <v>0</v>
      </c>
      <c r="AY17" s="152">
        <v>0</v>
      </c>
      <c r="AZ17" s="152">
        <v>0</v>
      </c>
      <c r="BA17" s="235">
        <v>0</v>
      </c>
      <c r="BB17" s="236">
        <v>0</v>
      </c>
      <c r="BC17" s="236">
        <v>0</v>
      </c>
      <c r="BD17" s="236">
        <v>0</v>
      </c>
      <c r="BE17" s="449">
        <v>0</v>
      </c>
      <c r="BF17" s="450">
        <v>0</v>
      </c>
      <c r="BG17" s="450">
        <v>0</v>
      </c>
      <c r="BH17" s="450">
        <v>0</v>
      </c>
      <c r="BI17" s="834">
        <v>0</v>
      </c>
      <c r="BJ17" s="838">
        <v>0</v>
      </c>
      <c r="BK17" s="838">
        <v>0</v>
      </c>
      <c r="BL17" s="838">
        <v>0</v>
      </c>
      <c r="BM17" s="833">
        <v>0</v>
      </c>
      <c r="BN17" s="833">
        <v>0</v>
      </c>
      <c r="BO17" s="829">
        <v>0</v>
      </c>
      <c r="BP17" s="829">
        <v>0</v>
      </c>
      <c r="BQ17" s="887"/>
      <c r="BR17" s="832">
        <v>0</v>
      </c>
      <c r="BS17" s="834">
        <v>0</v>
      </c>
      <c r="BT17" s="837">
        <v>0</v>
      </c>
      <c r="BU17" s="837">
        <v>0</v>
      </c>
      <c r="BV17" s="786">
        <v>0</v>
      </c>
      <c r="BW17" s="786">
        <v>0</v>
      </c>
      <c r="BX17" s="839">
        <v>0</v>
      </c>
      <c r="BY17" s="839">
        <v>0</v>
      </c>
      <c r="BZ17" s="832">
        <v>0</v>
      </c>
      <c r="CA17" s="832">
        <v>0</v>
      </c>
      <c r="CB17" s="837">
        <v>0</v>
      </c>
      <c r="CC17" s="837">
        <v>0</v>
      </c>
      <c r="CD17" s="786">
        <v>0</v>
      </c>
      <c r="CE17" s="786">
        <v>0</v>
      </c>
      <c r="CF17" s="839">
        <v>0</v>
      </c>
      <c r="CG17" s="839">
        <v>0</v>
      </c>
      <c r="CH17" s="832">
        <v>0</v>
      </c>
      <c r="CI17" s="832">
        <v>0</v>
      </c>
      <c r="CJ17" s="837">
        <v>0</v>
      </c>
      <c r="CK17" s="837">
        <v>0</v>
      </c>
      <c r="CL17" s="621">
        <v>0</v>
      </c>
      <c r="CM17" s="621">
        <v>0</v>
      </c>
      <c r="CN17" s="624">
        <v>0</v>
      </c>
      <c r="CO17" s="624">
        <v>0</v>
      </c>
      <c r="CQ17" s="244">
        <v>0</v>
      </c>
      <c r="CR17" s="244">
        <v>0</v>
      </c>
      <c r="CS17" s="249">
        <v>0</v>
      </c>
      <c r="CT17" s="249">
        <v>0</v>
      </c>
      <c r="CU17" s="833">
        <v>0</v>
      </c>
      <c r="CV17" s="833">
        <v>0</v>
      </c>
      <c r="CW17" s="829">
        <v>0</v>
      </c>
      <c r="CX17" s="829">
        <v>0</v>
      </c>
      <c r="CY17" s="832">
        <v>0</v>
      </c>
      <c r="CZ17" s="832">
        <v>0</v>
      </c>
      <c r="DA17" s="829">
        <v>0</v>
      </c>
      <c r="DB17" s="829">
        <v>0</v>
      </c>
      <c r="DC17" s="887"/>
      <c r="DD17" s="758">
        <v>4</v>
      </c>
      <c r="DE17" s="759">
        <v>22500</v>
      </c>
      <c r="DF17" s="866">
        <v>41640</v>
      </c>
      <c r="DG17" s="866">
        <v>41883</v>
      </c>
      <c r="DH17" s="786">
        <v>0</v>
      </c>
      <c r="DI17" s="786">
        <v>0</v>
      </c>
      <c r="DJ17" s="786">
        <v>0</v>
      </c>
      <c r="DK17" s="786">
        <v>0</v>
      </c>
      <c r="DL17" s="832">
        <v>0</v>
      </c>
      <c r="DM17" s="832">
        <v>0</v>
      </c>
      <c r="DN17" s="832">
        <v>0</v>
      </c>
      <c r="DO17" s="832">
        <v>0</v>
      </c>
      <c r="DP17" s="786">
        <v>0</v>
      </c>
      <c r="DQ17" s="786">
        <v>0</v>
      </c>
      <c r="DR17" s="786">
        <v>0</v>
      </c>
      <c r="DS17" s="786">
        <v>0</v>
      </c>
      <c r="DT17" s="887"/>
      <c r="DU17" s="833">
        <v>0</v>
      </c>
      <c r="DV17" s="833">
        <v>0</v>
      </c>
      <c r="DW17" s="833">
        <v>0</v>
      </c>
      <c r="DX17" s="833">
        <v>0</v>
      </c>
      <c r="DY17" s="587"/>
      <c r="DZ17" s="235">
        <v>0</v>
      </c>
      <c r="EA17" s="235">
        <v>0</v>
      </c>
      <c r="EB17" s="244">
        <v>0</v>
      </c>
      <c r="EC17" s="244">
        <v>0</v>
      </c>
      <c r="ED17" s="254"/>
      <c r="EE17" s="842">
        <v>0</v>
      </c>
      <c r="EF17" s="842">
        <v>0</v>
      </c>
      <c r="EG17" s="838">
        <v>0</v>
      </c>
      <c r="EH17" s="842">
        <v>0</v>
      </c>
      <c r="EI17" s="842">
        <v>0</v>
      </c>
      <c r="EJ17" s="838">
        <v>0</v>
      </c>
      <c r="EK17" s="838">
        <v>0</v>
      </c>
      <c r="EL17" s="894"/>
      <c r="EM17" s="499">
        <v>0</v>
      </c>
      <c r="EN17" s="833">
        <v>0</v>
      </c>
      <c r="EO17" s="247">
        <v>0</v>
      </c>
      <c r="EP17" s="235">
        <v>0</v>
      </c>
      <c r="EQ17" s="239">
        <v>0</v>
      </c>
      <c r="ER17" s="239">
        <v>0</v>
      </c>
      <c r="ET17" s="247">
        <v>0</v>
      </c>
      <c r="EU17" s="251">
        <v>0</v>
      </c>
      <c r="EW17" s="247">
        <v>0</v>
      </c>
      <c r="EX17" s="250">
        <v>0</v>
      </c>
      <c r="EY17" s="256"/>
      <c r="EZ17" s="257">
        <v>0</v>
      </c>
      <c r="FA17" s="240">
        <v>1</v>
      </c>
      <c r="FB17" s="257">
        <v>0</v>
      </c>
      <c r="FC17" s="257">
        <v>0</v>
      </c>
      <c r="FD17" s="240">
        <v>1</v>
      </c>
      <c r="FE17" s="257">
        <v>0</v>
      </c>
      <c r="FF17" s="791" t="s">
        <v>368</v>
      </c>
      <c r="FG17" s="241"/>
      <c r="FH17" s="640">
        <v>0</v>
      </c>
      <c r="FI17" s="639">
        <v>1</v>
      </c>
      <c r="FJ17" s="637"/>
      <c r="FK17" s="639">
        <v>1</v>
      </c>
      <c r="FL17" s="640">
        <v>0</v>
      </c>
      <c r="FM17" s="206"/>
      <c r="FN17" s="636">
        <v>0</v>
      </c>
      <c r="FO17" s="636">
        <v>0</v>
      </c>
      <c r="FP17" s="636">
        <v>0</v>
      </c>
      <c r="FQ17" s="636">
        <v>0</v>
      </c>
      <c r="FR17" s="636">
        <v>0</v>
      </c>
      <c r="FS17" s="635">
        <v>1</v>
      </c>
      <c r="FT17" s="636">
        <v>0</v>
      </c>
      <c r="FU17" s="636">
        <v>0</v>
      </c>
      <c r="FV17" s="206"/>
      <c r="FW17" s="639">
        <v>1</v>
      </c>
      <c r="FX17" s="640">
        <v>0</v>
      </c>
      <c r="FY17" s="640">
        <v>0</v>
      </c>
      <c r="FZ17" s="640">
        <v>0</v>
      </c>
      <c r="GA17" s="640">
        <v>0</v>
      </c>
      <c r="GB17" s="14"/>
      <c r="GC17" s="646">
        <v>0</v>
      </c>
      <c r="GD17" s="260"/>
      <c r="GE17" s="651">
        <v>1</v>
      </c>
      <c r="GF17" s="208"/>
      <c r="GG17" s="657">
        <v>0</v>
      </c>
      <c r="GH17" s="657">
        <v>0</v>
      </c>
      <c r="GI17" s="658">
        <v>4</v>
      </c>
      <c r="GJ17" s="625">
        <v>1</v>
      </c>
      <c r="GK17" s="659">
        <v>0</v>
      </c>
      <c r="GL17" s="659">
        <v>0</v>
      </c>
      <c r="GM17" s="200"/>
      <c r="GN17" s="585">
        <v>1</v>
      </c>
      <c r="GO17" s="248">
        <v>0</v>
      </c>
      <c r="GP17" s="931"/>
      <c r="GQ17" s="585">
        <v>1</v>
      </c>
      <c r="GR17" s="248">
        <v>0</v>
      </c>
      <c r="GS17" s="187"/>
      <c r="GT17" s="483">
        <v>0</v>
      </c>
      <c r="GU17" s="483">
        <v>0</v>
      </c>
      <c r="GV17" s="483">
        <v>0</v>
      </c>
      <c r="GW17" s="483">
        <v>0</v>
      </c>
      <c r="GX17" s="483">
        <v>0</v>
      </c>
      <c r="GY17" s="483">
        <v>0</v>
      </c>
      <c r="GZ17" s="1014">
        <v>0</v>
      </c>
      <c r="HA17" s="1014">
        <v>0</v>
      </c>
      <c r="HB17" s="1014">
        <v>0</v>
      </c>
      <c r="HC17" s="1014">
        <v>0</v>
      </c>
      <c r="HD17" s="1014">
        <v>0</v>
      </c>
      <c r="HE17" s="1014">
        <v>0</v>
      </c>
      <c r="HF17" s="465">
        <v>0</v>
      </c>
      <c r="HG17" s="465">
        <v>0</v>
      </c>
      <c r="HH17" s="465">
        <v>0</v>
      </c>
      <c r="HI17" s="465">
        <v>0</v>
      </c>
      <c r="HJ17" s="465">
        <v>0</v>
      </c>
      <c r="HK17" s="465">
        <v>0</v>
      </c>
      <c r="HL17" s="1014">
        <v>0</v>
      </c>
      <c r="HM17" s="1014">
        <v>0</v>
      </c>
      <c r="HN17" s="1014">
        <v>0</v>
      </c>
      <c r="HO17" s="1014">
        <v>0</v>
      </c>
      <c r="HP17" s="1014">
        <v>0</v>
      </c>
      <c r="HQ17" s="1014">
        <v>0</v>
      </c>
      <c r="HR17" s="465">
        <v>0</v>
      </c>
      <c r="HS17" s="465">
        <v>0</v>
      </c>
      <c r="HT17" s="465">
        <v>0</v>
      </c>
      <c r="HU17" s="465">
        <v>0</v>
      </c>
      <c r="HV17" s="465">
        <v>0</v>
      </c>
      <c r="HW17" s="465">
        <v>0</v>
      </c>
      <c r="HX17" s="928"/>
      <c r="HY17" s="1007">
        <v>0</v>
      </c>
      <c r="HZ17" s="1007">
        <v>0</v>
      </c>
      <c r="IA17" s="1007">
        <v>0</v>
      </c>
      <c r="IB17" s="1007">
        <v>0</v>
      </c>
      <c r="IC17" s="1007">
        <v>0</v>
      </c>
      <c r="ID17" s="1007">
        <v>0</v>
      </c>
      <c r="IE17" s="1007">
        <v>0</v>
      </c>
      <c r="IF17" s="1007">
        <v>0</v>
      </c>
      <c r="IG17" s="1007">
        <v>0</v>
      </c>
      <c r="IH17" s="1007">
        <v>0</v>
      </c>
      <c r="II17" s="929"/>
      <c r="IJ17" s="230">
        <v>6</v>
      </c>
      <c r="IK17" s="230">
        <v>0</v>
      </c>
      <c r="IL17" s="230">
        <v>3</v>
      </c>
      <c r="IM17" s="230">
        <v>0</v>
      </c>
      <c r="IN17" s="230">
        <v>3</v>
      </c>
      <c r="IO17" s="1144"/>
      <c r="IP17" s="230">
        <v>1</v>
      </c>
      <c r="IQ17" s="230">
        <v>0</v>
      </c>
      <c r="IR17" s="259">
        <v>0</v>
      </c>
      <c r="IS17" s="454">
        <v>0</v>
      </c>
      <c r="IT17" s="454">
        <v>0</v>
      </c>
      <c r="IU17" s="454">
        <v>0</v>
      </c>
      <c r="IV17" s="663"/>
      <c r="IW17" s="591"/>
      <c r="IX17" s="591"/>
      <c r="IY17" s="591"/>
      <c r="IZ17" s="591"/>
      <c r="JA17" s="591"/>
      <c r="JB17" s="591"/>
      <c r="JC17" s="591"/>
      <c r="JD17" s="591"/>
      <c r="JE17" s="591"/>
      <c r="JF17" s="591"/>
      <c r="JG17" s="591"/>
      <c r="JH17" s="591"/>
      <c r="JI17" s="591"/>
      <c r="JJ17" s="591"/>
      <c r="JK17" s="591"/>
      <c r="JL17" s="591"/>
      <c r="JM17" s="591"/>
    </row>
    <row r="18" spans="1:273" s="3" customFormat="1">
      <c r="A18" s="591"/>
      <c r="B18" s="582">
        <v>7</v>
      </c>
      <c r="C18" s="1032" t="s">
        <v>215</v>
      </c>
      <c r="D18" s="1032"/>
      <c r="E18" s="789">
        <v>0</v>
      </c>
      <c r="F18" s="599">
        <v>0</v>
      </c>
      <c r="G18" s="599">
        <v>0</v>
      </c>
      <c r="H18" s="243">
        <v>0</v>
      </c>
      <c r="I18" s="244">
        <v>0</v>
      </c>
      <c r="J18" s="244">
        <v>0</v>
      </c>
      <c r="K18" s="244">
        <v>0</v>
      </c>
      <c r="L18" s="245">
        <v>0</v>
      </c>
      <c r="M18" s="245">
        <v>0</v>
      </c>
      <c r="N18" s="245">
        <v>0</v>
      </c>
      <c r="O18" s="245">
        <v>0</v>
      </c>
      <c r="P18" s="235">
        <v>0</v>
      </c>
      <c r="Q18" s="236">
        <v>0</v>
      </c>
      <c r="R18" s="236">
        <v>0</v>
      </c>
      <c r="S18" s="236">
        <v>0</v>
      </c>
      <c r="T18" s="610">
        <v>0</v>
      </c>
      <c r="U18" s="611">
        <v>0</v>
      </c>
      <c r="V18" s="612">
        <v>0</v>
      </c>
      <c r="W18" s="612">
        <v>0</v>
      </c>
      <c r="X18" s="244">
        <v>0</v>
      </c>
      <c r="Y18" s="246">
        <v>0</v>
      </c>
      <c r="Z18" s="247">
        <v>0</v>
      </c>
      <c r="AA18" s="247">
        <v>0</v>
      </c>
      <c r="AB18" s="245">
        <v>0</v>
      </c>
      <c r="AC18" s="245">
        <v>0</v>
      </c>
      <c r="AD18" s="248">
        <v>0</v>
      </c>
      <c r="AE18" s="248">
        <v>0</v>
      </c>
      <c r="AG18" s="245">
        <v>0</v>
      </c>
      <c r="AH18" s="245">
        <v>0</v>
      </c>
      <c r="AI18" s="152">
        <v>0</v>
      </c>
      <c r="AJ18" s="152">
        <v>0</v>
      </c>
      <c r="AK18" s="244">
        <v>0</v>
      </c>
      <c r="AL18" s="246">
        <v>0</v>
      </c>
      <c r="AM18" s="249">
        <v>0</v>
      </c>
      <c r="AN18" s="249">
        <v>0</v>
      </c>
      <c r="AO18" s="245">
        <v>0</v>
      </c>
      <c r="AP18" s="250">
        <v>0</v>
      </c>
      <c r="AQ18" s="152">
        <v>0</v>
      </c>
      <c r="AR18" s="152">
        <v>0</v>
      </c>
      <c r="AS18" s="235">
        <v>0</v>
      </c>
      <c r="AT18" s="235">
        <v>0</v>
      </c>
      <c r="AU18" s="249">
        <v>0</v>
      </c>
      <c r="AV18" s="249">
        <v>0</v>
      </c>
      <c r="AW18" s="245">
        <v>0</v>
      </c>
      <c r="AX18" s="245">
        <v>0</v>
      </c>
      <c r="AY18" s="152">
        <v>0</v>
      </c>
      <c r="AZ18" s="152">
        <v>0</v>
      </c>
      <c r="BA18" s="235">
        <v>0</v>
      </c>
      <c r="BB18" s="236">
        <v>0</v>
      </c>
      <c r="BC18" s="246">
        <v>0</v>
      </c>
      <c r="BD18" s="246">
        <v>0</v>
      </c>
      <c r="BE18" s="449">
        <v>0</v>
      </c>
      <c r="BF18" s="450">
        <v>0</v>
      </c>
      <c r="BG18" s="450">
        <v>0</v>
      </c>
      <c r="BH18" s="450">
        <v>0</v>
      </c>
      <c r="BI18" s="834">
        <v>0</v>
      </c>
      <c r="BJ18" s="838">
        <v>0</v>
      </c>
      <c r="BK18" s="838">
        <v>0</v>
      </c>
      <c r="BL18" s="838">
        <v>0</v>
      </c>
      <c r="BM18" s="833">
        <v>0</v>
      </c>
      <c r="BN18" s="833">
        <v>0</v>
      </c>
      <c r="BO18" s="829">
        <v>0</v>
      </c>
      <c r="BP18" s="829">
        <v>0</v>
      </c>
      <c r="BQ18" s="887"/>
      <c r="BR18" s="832">
        <v>0</v>
      </c>
      <c r="BS18" s="834">
        <v>0</v>
      </c>
      <c r="BT18" s="837">
        <v>0</v>
      </c>
      <c r="BU18" s="837">
        <v>0</v>
      </c>
      <c r="BV18" s="786">
        <v>0</v>
      </c>
      <c r="BW18" s="786">
        <v>0</v>
      </c>
      <c r="BX18" s="839">
        <v>0</v>
      </c>
      <c r="BY18" s="839">
        <v>0</v>
      </c>
      <c r="BZ18" s="758">
        <v>2.5</v>
      </c>
      <c r="CA18" s="758">
        <v>0</v>
      </c>
      <c r="CB18" s="866">
        <v>41821</v>
      </c>
      <c r="CC18" s="866">
        <v>41852</v>
      </c>
      <c r="CD18" s="786">
        <v>0</v>
      </c>
      <c r="CE18" s="786">
        <v>0</v>
      </c>
      <c r="CF18" s="839">
        <v>0</v>
      </c>
      <c r="CG18" s="839">
        <v>0</v>
      </c>
      <c r="CH18" s="832">
        <v>0</v>
      </c>
      <c r="CI18" s="832">
        <v>0</v>
      </c>
      <c r="CJ18" s="837">
        <v>0</v>
      </c>
      <c r="CK18" s="837">
        <v>0</v>
      </c>
      <c r="CL18" s="621">
        <v>0</v>
      </c>
      <c r="CM18" s="621">
        <v>0</v>
      </c>
      <c r="CN18" s="624">
        <v>0</v>
      </c>
      <c r="CO18" s="624">
        <v>0</v>
      </c>
      <c r="CQ18" s="244">
        <v>0</v>
      </c>
      <c r="CR18" s="244">
        <v>0</v>
      </c>
      <c r="CS18" s="249">
        <v>0</v>
      </c>
      <c r="CT18" s="249">
        <v>0</v>
      </c>
      <c r="CU18" s="833">
        <v>0</v>
      </c>
      <c r="CV18" s="833">
        <v>0</v>
      </c>
      <c r="CW18" s="829">
        <v>0</v>
      </c>
      <c r="CX18" s="829">
        <v>0</v>
      </c>
      <c r="CY18" s="832">
        <v>0</v>
      </c>
      <c r="CZ18" s="832">
        <v>0</v>
      </c>
      <c r="DA18" s="829">
        <v>0</v>
      </c>
      <c r="DB18" s="829">
        <v>0</v>
      </c>
      <c r="DC18" s="887"/>
      <c r="DD18" s="832">
        <v>0</v>
      </c>
      <c r="DE18" s="834">
        <v>0</v>
      </c>
      <c r="DF18" s="837">
        <v>0</v>
      </c>
      <c r="DG18" s="837">
        <v>0</v>
      </c>
      <c r="DH18" s="786">
        <v>0</v>
      </c>
      <c r="DI18" s="786">
        <v>0</v>
      </c>
      <c r="DJ18" s="786">
        <v>0</v>
      </c>
      <c r="DK18" s="786">
        <v>0</v>
      </c>
      <c r="DL18" s="832">
        <v>0</v>
      </c>
      <c r="DM18" s="832">
        <v>0</v>
      </c>
      <c r="DN18" s="832">
        <v>0</v>
      </c>
      <c r="DO18" s="832">
        <v>0</v>
      </c>
      <c r="DP18" s="786">
        <v>0</v>
      </c>
      <c r="DQ18" s="786">
        <v>0</v>
      </c>
      <c r="DR18" s="786">
        <v>0</v>
      </c>
      <c r="DS18" s="786">
        <v>0</v>
      </c>
      <c r="DT18" s="887"/>
      <c r="DU18" s="833">
        <v>0</v>
      </c>
      <c r="DV18" s="833">
        <v>0</v>
      </c>
      <c r="DW18" s="833">
        <v>0</v>
      </c>
      <c r="DX18" s="833">
        <v>0</v>
      </c>
      <c r="DY18" s="587"/>
      <c r="DZ18" s="235">
        <v>0</v>
      </c>
      <c r="EA18" s="235">
        <v>0</v>
      </c>
      <c r="EB18" s="244">
        <v>0</v>
      </c>
      <c r="EC18" s="244">
        <v>0</v>
      </c>
      <c r="ED18" s="254"/>
      <c r="EE18" s="842">
        <v>0</v>
      </c>
      <c r="EF18" s="842">
        <v>0</v>
      </c>
      <c r="EG18" s="838">
        <v>0</v>
      </c>
      <c r="EH18" s="842">
        <v>0</v>
      </c>
      <c r="EI18" s="842">
        <v>0</v>
      </c>
      <c r="EJ18" s="838">
        <v>0</v>
      </c>
      <c r="EK18" s="838">
        <v>0</v>
      </c>
      <c r="EL18" s="894"/>
      <c r="EM18" s="499">
        <v>0</v>
      </c>
      <c r="EN18" s="833">
        <v>0</v>
      </c>
      <c r="EO18" s="247">
        <v>0</v>
      </c>
      <c r="EP18" s="235">
        <v>0</v>
      </c>
      <c r="EQ18" s="239">
        <v>0</v>
      </c>
      <c r="ER18" s="239">
        <v>0</v>
      </c>
      <c r="ET18" s="247">
        <v>0</v>
      </c>
      <c r="EU18" s="251">
        <v>0</v>
      </c>
      <c r="EW18" s="247">
        <v>0</v>
      </c>
      <c r="EX18" s="250">
        <v>0</v>
      </c>
      <c r="EY18" s="256"/>
      <c r="EZ18" s="257">
        <v>0</v>
      </c>
      <c r="FA18" s="240">
        <v>1</v>
      </c>
      <c r="FB18" s="257">
        <v>0</v>
      </c>
      <c r="FC18" s="257">
        <v>0</v>
      </c>
      <c r="FD18" s="257">
        <v>0</v>
      </c>
      <c r="FE18" s="257">
        <v>0</v>
      </c>
      <c r="FF18" s="791" t="s">
        <v>367</v>
      </c>
      <c r="FG18" s="241"/>
      <c r="FH18" s="640">
        <v>0</v>
      </c>
      <c r="FI18" s="639">
        <v>1</v>
      </c>
      <c r="FJ18" s="637"/>
      <c r="FK18" s="639">
        <v>1</v>
      </c>
      <c r="FL18" s="640">
        <v>0</v>
      </c>
      <c r="FM18" s="206"/>
      <c r="FN18" s="636">
        <v>0</v>
      </c>
      <c r="FO18" s="636">
        <v>0</v>
      </c>
      <c r="FP18" s="636">
        <v>0</v>
      </c>
      <c r="FQ18" s="636">
        <v>0</v>
      </c>
      <c r="FR18" s="636">
        <v>0</v>
      </c>
      <c r="FS18" s="635">
        <v>1</v>
      </c>
      <c r="FT18" s="636">
        <v>0</v>
      </c>
      <c r="FU18" s="636">
        <v>0</v>
      </c>
      <c r="FV18" s="206"/>
      <c r="FW18" s="639">
        <v>1</v>
      </c>
      <c r="FX18" s="640">
        <v>0</v>
      </c>
      <c r="FY18" s="640">
        <v>0</v>
      </c>
      <c r="FZ18" s="640">
        <v>0</v>
      </c>
      <c r="GA18" s="640">
        <v>0</v>
      </c>
      <c r="GB18" s="14"/>
      <c r="GC18" s="646">
        <v>0</v>
      </c>
      <c r="GD18" s="260"/>
      <c r="GE18" s="651">
        <v>1</v>
      </c>
      <c r="GF18" s="208"/>
      <c r="GG18" s="657">
        <v>0</v>
      </c>
      <c r="GH18" s="657">
        <v>0</v>
      </c>
      <c r="GI18" s="658">
        <v>2.5</v>
      </c>
      <c r="GJ18" s="625">
        <v>1</v>
      </c>
      <c r="GK18" s="659">
        <v>0</v>
      </c>
      <c r="GL18" s="659">
        <v>0</v>
      </c>
      <c r="GM18" s="200"/>
      <c r="GN18" s="585">
        <v>1</v>
      </c>
      <c r="GO18" s="248">
        <v>0</v>
      </c>
      <c r="GP18" s="931"/>
      <c r="GQ18" s="585">
        <v>1</v>
      </c>
      <c r="GR18" s="248">
        <v>0</v>
      </c>
      <c r="GS18" s="187"/>
      <c r="GT18" s="481">
        <v>0</v>
      </c>
      <c r="GU18" s="481">
        <v>0</v>
      </c>
      <c r="GV18" s="481">
        <v>0</v>
      </c>
      <c r="GW18" s="481">
        <v>0</v>
      </c>
      <c r="GX18" s="481">
        <v>0</v>
      </c>
      <c r="GY18" s="481">
        <v>0</v>
      </c>
      <c r="GZ18" s="1014">
        <v>1</v>
      </c>
      <c r="HA18" s="800">
        <v>0</v>
      </c>
      <c r="HB18" s="1014">
        <v>1</v>
      </c>
      <c r="HC18" s="800">
        <v>0</v>
      </c>
      <c r="HD18" s="1014">
        <v>1</v>
      </c>
      <c r="HE18" s="800">
        <v>0</v>
      </c>
      <c r="HF18" s="820">
        <v>0</v>
      </c>
      <c r="HG18" s="820">
        <v>0</v>
      </c>
      <c r="HH18" s="820">
        <v>0</v>
      </c>
      <c r="HI18" s="820">
        <v>0</v>
      </c>
      <c r="HJ18" s="820">
        <v>0</v>
      </c>
      <c r="HK18" s="820">
        <v>0</v>
      </c>
      <c r="HL18" s="800">
        <v>0</v>
      </c>
      <c r="HM18" s="800">
        <v>0</v>
      </c>
      <c r="HN18" s="800">
        <v>0</v>
      </c>
      <c r="HO18" s="800">
        <v>0</v>
      </c>
      <c r="HP18" s="800">
        <v>0</v>
      </c>
      <c r="HQ18" s="800">
        <v>0</v>
      </c>
      <c r="HR18" s="820">
        <v>0</v>
      </c>
      <c r="HS18" s="820">
        <v>0</v>
      </c>
      <c r="HT18" s="820">
        <v>0</v>
      </c>
      <c r="HU18" s="820">
        <v>0</v>
      </c>
      <c r="HV18" s="820">
        <v>0</v>
      </c>
      <c r="HW18" s="820">
        <v>0</v>
      </c>
      <c r="HX18" s="928"/>
      <c r="HY18" s="1006">
        <v>1</v>
      </c>
      <c r="HZ18" s="1006">
        <v>1</v>
      </c>
      <c r="IA18" s="1006">
        <v>1</v>
      </c>
      <c r="IB18" s="1007">
        <v>0</v>
      </c>
      <c r="IC18" s="1007">
        <v>0</v>
      </c>
      <c r="ID18" s="1007">
        <v>0</v>
      </c>
      <c r="IE18" s="1007">
        <v>0</v>
      </c>
      <c r="IF18" s="1007">
        <v>0</v>
      </c>
      <c r="IG18" s="1006">
        <v>1</v>
      </c>
      <c r="IH18" s="1007">
        <v>0</v>
      </c>
      <c r="II18" s="929"/>
      <c r="IJ18" s="230">
        <v>18</v>
      </c>
      <c r="IK18" s="230">
        <v>5</v>
      </c>
      <c r="IL18" s="230">
        <v>5</v>
      </c>
      <c r="IM18" s="230">
        <v>3</v>
      </c>
      <c r="IN18" s="230">
        <v>5</v>
      </c>
      <c r="IO18" s="1144"/>
      <c r="IP18" s="230">
        <v>1</v>
      </c>
      <c r="IQ18" s="230">
        <v>0</v>
      </c>
      <c r="IR18" s="259">
        <v>0</v>
      </c>
      <c r="IS18" s="454">
        <v>0</v>
      </c>
      <c r="IT18" s="454">
        <v>0</v>
      </c>
      <c r="IU18" s="454">
        <v>0</v>
      </c>
      <c r="IV18" s="663"/>
      <c r="IW18" s="591"/>
      <c r="IX18" s="591"/>
      <c r="IY18" s="591"/>
      <c r="IZ18" s="591"/>
      <c r="JA18" s="591"/>
      <c r="JB18" s="591"/>
      <c r="JC18" s="591"/>
      <c r="JD18" s="591"/>
      <c r="JE18" s="591"/>
      <c r="JF18" s="591"/>
      <c r="JG18" s="591"/>
      <c r="JH18" s="591"/>
      <c r="JI18" s="591"/>
      <c r="JJ18" s="591"/>
      <c r="JK18" s="591"/>
      <c r="JL18" s="591"/>
      <c r="JM18" s="591"/>
    </row>
    <row r="19" spans="1:273" s="3" customFormat="1">
      <c r="A19" s="591"/>
      <c r="B19" s="582">
        <v>8</v>
      </c>
      <c r="C19" s="1032" t="s">
        <v>219</v>
      </c>
      <c r="D19" s="1032"/>
      <c r="E19" s="789">
        <v>0</v>
      </c>
      <c r="F19" s="599">
        <v>0</v>
      </c>
      <c r="G19" s="599">
        <v>0</v>
      </c>
      <c r="H19" s="243">
        <v>0</v>
      </c>
      <c r="I19" s="244">
        <v>0</v>
      </c>
      <c r="J19" s="244">
        <v>0</v>
      </c>
      <c r="K19" s="244">
        <v>0</v>
      </c>
      <c r="L19" s="245">
        <v>0</v>
      </c>
      <c r="M19" s="245">
        <v>0</v>
      </c>
      <c r="N19" s="245">
        <v>0</v>
      </c>
      <c r="O19" s="245">
        <v>0</v>
      </c>
      <c r="P19" s="262">
        <v>0.25</v>
      </c>
      <c r="Q19" s="263">
        <v>0</v>
      </c>
      <c r="R19" s="264">
        <v>0</v>
      </c>
      <c r="S19" s="264">
        <v>0</v>
      </c>
      <c r="T19" s="610">
        <v>0</v>
      </c>
      <c r="U19" s="611">
        <v>0</v>
      </c>
      <c r="V19" s="612">
        <v>0</v>
      </c>
      <c r="W19" s="612">
        <v>0</v>
      </c>
      <c r="X19" s="758">
        <v>0.03</v>
      </c>
      <c r="Y19" s="869">
        <v>0</v>
      </c>
      <c r="Z19" s="265">
        <v>0</v>
      </c>
      <c r="AA19" s="265">
        <v>0</v>
      </c>
      <c r="AB19" s="266">
        <v>0</v>
      </c>
      <c r="AC19" s="870">
        <v>0</v>
      </c>
      <c r="AD19" s="871">
        <v>0</v>
      </c>
      <c r="AE19" s="871">
        <v>0</v>
      </c>
      <c r="AG19" s="245">
        <v>0</v>
      </c>
      <c r="AH19" s="245">
        <v>0</v>
      </c>
      <c r="AI19" s="152">
        <v>0</v>
      </c>
      <c r="AJ19" s="152">
        <v>0</v>
      </c>
      <c r="AK19" s="244">
        <v>0</v>
      </c>
      <c r="AL19" s="246">
        <v>0</v>
      </c>
      <c r="AM19" s="249">
        <v>0</v>
      </c>
      <c r="AN19" s="249">
        <v>0</v>
      </c>
      <c r="AO19" s="245">
        <v>0</v>
      </c>
      <c r="AP19" s="250">
        <v>0</v>
      </c>
      <c r="AQ19" s="152">
        <v>0</v>
      </c>
      <c r="AR19" s="152">
        <v>0</v>
      </c>
      <c r="AS19" s="235">
        <v>0</v>
      </c>
      <c r="AT19" s="235">
        <v>0</v>
      </c>
      <c r="AU19" s="249">
        <v>0</v>
      </c>
      <c r="AV19" s="249">
        <v>0</v>
      </c>
      <c r="AW19" s="245">
        <v>0</v>
      </c>
      <c r="AX19" s="245">
        <v>0</v>
      </c>
      <c r="AY19" s="152">
        <v>0</v>
      </c>
      <c r="AZ19" s="152">
        <v>0</v>
      </c>
      <c r="BA19" s="235">
        <v>0</v>
      </c>
      <c r="BB19" s="236">
        <v>0</v>
      </c>
      <c r="BC19" s="246">
        <v>0</v>
      </c>
      <c r="BD19" s="246">
        <v>0</v>
      </c>
      <c r="BE19" s="449">
        <v>0</v>
      </c>
      <c r="BF19" s="450">
        <v>0</v>
      </c>
      <c r="BG19" s="450">
        <v>0</v>
      </c>
      <c r="BH19" s="450">
        <v>0</v>
      </c>
      <c r="BI19" s="834">
        <v>0</v>
      </c>
      <c r="BJ19" s="838">
        <v>0</v>
      </c>
      <c r="BK19" s="838">
        <v>0</v>
      </c>
      <c r="BL19" s="838">
        <v>0</v>
      </c>
      <c r="BM19" s="833">
        <v>0</v>
      </c>
      <c r="BN19" s="833">
        <v>0</v>
      </c>
      <c r="BO19" s="829">
        <v>0</v>
      </c>
      <c r="BP19" s="829">
        <v>0</v>
      </c>
      <c r="BQ19" s="887"/>
      <c r="BR19" s="832">
        <v>0</v>
      </c>
      <c r="BS19" s="834">
        <v>0</v>
      </c>
      <c r="BT19" s="837">
        <v>0</v>
      </c>
      <c r="BU19" s="837">
        <v>0</v>
      </c>
      <c r="BV19" s="786">
        <v>0</v>
      </c>
      <c r="BW19" s="786">
        <v>0</v>
      </c>
      <c r="BX19" s="839">
        <v>0</v>
      </c>
      <c r="BY19" s="839">
        <v>0</v>
      </c>
      <c r="BZ19" s="832">
        <v>0</v>
      </c>
      <c r="CA19" s="832">
        <v>0</v>
      </c>
      <c r="CB19" s="837">
        <v>0</v>
      </c>
      <c r="CC19" s="837">
        <v>0</v>
      </c>
      <c r="CD19" s="786">
        <v>0</v>
      </c>
      <c r="CE19" s="786">
        <v>0</v>
      </c>
      <c r="CF19" s="839">
        <v>0</v>
      </c>
      <c r="CG19" s="839">
        <v>0</v>
      </c>
      <c r="CH19" s="832">
        <v>0</v>
      </c>
      <c r="CI19" s="832">
        <v>0</v>
      </c>
      <c r="CJ19" s="837">
        <v>0</v>
      </c>
      <c r="CK19" s="837">
        <v>0</v>
      </c>
      <c r="CL19" s="621">
        <v>0</v>
      </c>
      <c r="CM19" s="621">
        <v>0</v>
      </c>
      <c r="CN19" s="624">
        <v>0</v>
      </c>
      <c r="CO19" s="624">
        <v>0</v>
      </c>
      <c r="CQ19" s="244">
        <v>0</v>
      </c>
      <c r="CR19" s="244">
        <v>0</v>
      </c>
      <c r="CS19" s="249">
        <v>0</v>
      </c>
      <c r="CT19" s="249">
        <v>0</v>
      </c>
      <c r="CU19" s="833">
        <v>0</v>
      </c>
      <c r="CV19" s="833">
        <v>0</v>
      </c>
      <c r="CW19" s="829">
        <v>0</v>
      </c>
      <c r="CX19" s="829">
        <v>0</v>
      </c>
      <c r="CY19" s="832">
        <v>0</v>
      </c>
      <c r="CZ19" s="832">
        <v>0</v>
      </c>
      <c r="DA19" s="829">
        <v>0</v>
      </c>
      <c r="DB19" s="829">
        <v>0</v>
      </c>
      <c r="DC19" s="887"/>
      <c r="DD19" s="832">
        <v>0</v>
      </c>
      <c r="DE19" s="834">
        <v>0</v>
      </c>
      <c r="DF19" s="837">
        <v>0</v>
      </c>
      <c r="DG19" s="837">
        <v>0</v>
      </c>
      <c r="DH19" s="786">
        <v>0</v>
      </c>
      <c r="DI19" s="786">
        <v>0</v>
      </c>
      <c r="DJ19" s="786">
        <v>0</v>
      </c>
      <c r="DK19" s="786">
        <v>0</v>
      </c>
      <c r="DL19" s="832">
        <v>0</v>
      </c>
      <c r="DM19" s="832">
        <v>0</v>
      </c>
      <c r="DN19" s="832">
        <v>0</v>
      </c>
      <c r="DO19" s="832">
        <v>0</v>
      </c>
      <c r="DP19" s="786">
        <v>0</v>
      </c>
      <c r="DQ19" s="786">
        <v>0</v>
      </c>
      <c r="DR19" s="786">
        <v>0</v>
      </c>
      <c r="DS19" s="786">
        <v>0</v>
      </c>
      <c r="DT19" s="887"/>
      <c r="DU19" s="833">
        <v>0</v>
      </c>
      <c r="DV19" s="833">
        <v>0</v>
      </c>
      <c r="DW19" s="833">
        <v>0</v>
      </c>
      <c r="DX19" s="833">
        <v>0</v>
      </c>
      <c r="DY19" s="587"/>
      <c r="DZ19" s="235">
        <v>0</v>
      </c>
      <c r="EA19" s="235">
        <v>0</v>
      </c>
      <c r="EB19" s="244">
        <v>0</v>
      </c>
      <c r="EC19" s="244">
        <v>0</v>
      </c>
      <c r="ED19" s="254"/>
      <c r="EE19" s="842">
        <v>0</v>
      </c>
      <c r="EF19" s="842">
        <v>0</v>
      </c>
      <c r="EG19" s="838">
        <v>0</v>
      </c>
      <c r="EH19" s="842">
        <v>0</v>
      </c>
      <c r="EI19" s="842">
        <v>0</v>
      </c>
      <c r="EJ19" s="838">
        <v>0</v>
      </c>
      <c r="EK19" s="838">
        <v>0</v>
      </c>
      <c r="EL19" s="894"/>
      <c r="EM19" s="499">
        <v>0</v>
      </c>
      <c r="EN19" s="833">
        <v>0</v>
      </c>
      <c r="EO19" s="247">
        <v>0</v>
      </c>
      <c r="EP19" s="235">
        <v>0</v>
      </c>
      <c r="EQ19" s="239">
        <v>0</v>
      </c>
      <c r="ER19" s="239">
        <v>0</v>
      </c>
      <c r="ET19" s="247">
        <v>0</v>
      </c>
      <c r="EU19" s="251">
        <v>0</v>
      </c>
      <c r="EW19" s="247">
        <v>0</v>
      </c>
      <c r="EX19" s="250">
        <v>0</v>
      </c>
      <c r="EY19" s="256"/>
      <c r="EZ19" s="257">
        <v>0</v>
      </c>
      <c r="FA19" s="257">
        <v>0</v>
      </c>
      <c r="FB19" s="257">
        <v>0</v>
      </c>
      <c r="FC19" s="257">
        <v>0</v>
      </c>
      <c r="FD19" s="257">
        <v>0</v>
      </c>
      <c r="FE19" s="257">
        <v>0</v>
      </c>
      <c r="FF19" s="791" t="s">
        <v>372</v>
      </c>
      <c r="FG19" s="241"/>
      <c r="FH19" s="639">
        <v>0</v>
      </c>
      <c r="FI19" s="640">
        <v>1</v>
      </c>
      <c r="FJ19" s="637"/>
      <c r="FK19" s="639">
        <v>1</v>
      </c>
      <c r="FL19" s="640">
        <v>0</v>
      </c>
      <c r="FM19" s="206"/>
      <c r="FN19" s="636">
        <v>0</v>
      </c>
      <c r="FO19" s="636">
        <v>0</v>
      </c>
      <c r="FP19" s="635">
        <v>1</v>
      </c>
      <c r="FQ19" s="636">
        <v>0</v>
      </c>
      <c r="FR19" s="636">
        <v>0</v>
      </c>
      <c r="FS19" s="636">
        <v>0</v>
      </c>
      <c r="FT19" s="636">
        <v>0</v>
      </c>
      <c r="FU19" s="636">
        <v>0</v>
      </c>
      <c r="FV19" s="206"/>
      <c r="FW19" s="639">
        <v>1</v>
      </c>
      <c r="FX19" s="640">
        <v>0</v>
      </c>
      <c r="FY19" s="640">
        <v>0</v>
      </c>
      <c r="FZ19" s="640">
        <v>0</v>
      </c>
      <c r="GA19" s="640">
        <v>0</v>
      </c>
      <c r="GB19" s="14"/>
      <c r="GC19" s="645">
        <v>1</v>
      </c>
      <c r="GD19" s="260"/>
      <c r="GE19" s="652">
        <v>0</v>
      </c>
      <c r="GF19" s="208"/>
      <c r="GG19" s="657">
        <v>0</v>
      </c>
      <c r="GH19" s="657">
        <v>0</v>
      </c>
      <c r="GI19" s="657">
        <v>0</v>
      </c>
      <c r="GJ19" s="659">
        <v>0</v>
      </c>
      <c r="GK19" s="659">
        <v>0</v>
      </c>
      <c r="GL19" s="659">
        <v>0</v>
      </c>
      <c r="GM19" s="200"/>
      <c r="GN19" s="585">
        <v>1</v>
      </c>
      <c r="GO19" s="248">
        <v>0</v>
      </c>
      <c r="GP19" s="931"/>
      <c r="GQ19" s="585">
        <v>1</v>
      </c>
      <c r="GR19" s="248">
        <v>0</v>
      </c>
      <c r="GS19" s="187"/>
      <c r="GT19" s="1007">
        <v>0</v>
      </c>
      <c r="GU19" s="1007">
        <v>0</v>
      </c>
      <c r="GV19" s="1007">
        <v>0</v>
      </c>
      <c r="GW19" s="1007">
        <v>0</v>
      </c>
      <c r="GX19" s="1007">
        <v>0</v>
      </c>
      <c r="GY19" s="1007">
        <v>0</v>
      </c>
      <c r="GZ19" s="1013">
        <v>0</v>
      </c>
      <c r="HA19" s="1013">
        <v>0</v>
      </c>
      <c r="HB19" s="1013">
        <v>0</v>
      </c>
      <c r="HC19" s="1013">
        <v>0</v>
      </c>
      <c r="HD19" s="1013">
        <v>0</v>
      </c>
      <c r="HE19" s="1013">
        <v>0</v>
      </c>
      <c r="HF19" s="1011">
        <v>0</v>
      </c>
      <c r="HG19" s="1011">
        <v>0</v>
      </c>
      <c r="HH19" s="1011">
        <v>0</v>
      </c>
      <c r="HI19" s="1011">
        <v>0</v>
      </c>
      <c r="HJ19" s="1011">
        <v>0</v>
      </c>
      <c r="HK19" s="1011">
        <v>0</v>
      </c>
      <c r="HL19" s="1013">
        <v>0</v>
      </c>
      <c r="HM19" s="1013">
        <v>0</v>
      </c>
      <c r="HN19" s="1013">
        <v>0</v>
      </c>
      <c r="HO19" s="1013">
        <v>0</v>
      </c>
      <c r="HP19" s="1013">
        <v>0</v>
      </c>
      <c r="HQ19" s="1013">
        <v>0</v>
      </c>
      <c r="HR19" s="1011">
        <v>0</v>
      </c>
      <c r="HS19" s="1011">
        <v>0</v>
      </c>
      <c r="HT19" s="1011">
        <v>0</v>
      </c>
      <c r="HU19" s="1011">
        <v>0</v>
      </c>
      <c r="HV19" s="1011">
        <v>0</v>
      </c>
      <c r="HW19" s="1011">
        <v>0</v>
      </c>
      <c r="HX19" s="928"/>
      <c r="HY19" s="1007">
        <v>0</v>
      </c>
      <c r="HZ19" s="1007">
        <v>0</v>
      </c>
      <c r="IA19" s="1007">
        <v>0</v>
      </c>
      <c r="IB19" s="1007">
        <v>0</v>
      </c>
      <c r="IC19" s="1007">
        <v>0</v>
      </c>
      <c r="ID19" s="1007">
        <v>0</v>
      </c>
      <c r="IE19" s="1007">
        <v>0</v>
      </c>
      <c r="IF19" s="1007">
        <v>0</v>
      </c>
      <c r="IG19" s="1007">
        <v>0</v>
      </c>
      <c r="IH19" s="1007">
        <v>0</v>
      </c>
      <c r="II19" s="929"/>
      <c r="IJ19" s="953">
        <v>2</v>
      </c>
      <c r="IK19" s="953">
        <v>0</v>
      </c>
      <c r="IL19" s="953">
        <v>2</v>
      </c>
      <c r="IM19" s="953">
        <v>0</v>
      </c>
      <c r="IN19" s="953">
        <v>0</v>
      </c>
      <c r="IO19" s="1144"/>
      <c r="IP19" s="953">
        <v>1</v>
      </c>
      <c r="IQ19" s="953">
        <v>0</v>
      </c>
      <c r="IR19" s="954">
        <v>0</v>
      </c>
      <c r="IS19" s="955">
        <v>0</v>
      </c>
      <c r="IT19" s="955">
        <v>0</v>
      </c>
      <c r="IU19" s="955">
        <v>0</v>
      </c>
      <c r="IV19" s="663"/>
      <c r="IW19" s="591"/>
      <c r="IX19" s="591"/>
      <c r="IY19" s="591"/>
      <c r="IZ19" s="591"/>
      <c r="JA19" s="591"/>
      <c r="JB19" s="591"/>
      <c r="JC19" s="591"/>
      <c r="JD19" s="591"/>
      <c r="JE19" s="591"/>
      <c r="JF19" s="591"/>
      <c r="JG19" s="591"/>
      <c r="JH19" s="591"/>
      <c r="JI19" s="591"/>
      <c r="JJ19" s="591"/>
      <c r="JK19" s="591"/>
      <c r="JL19" s="591"/>
      <c r="JM19" s="591"/>
    </row>
    <row r="20" spans="1:273" s="3" customFormat="1">
      <c r="A20" s="591"/>
      <c r="B20" s="582">
        <v>9</v>
      </c>
      <c r="C20" s="1032" t="s">
        <v>221</v>
      </c>
      <c r="D20" s="1032"/>
      <c r="E20" s="789">
        <v>0</v>
      </c>
      <c r="F20" s="599">
        <v>0</v>
      </c>
      <c r="G20" s="599">
        <v>0</v>
      </c>
      <c r="H20" s="243">
        <v>0</v>
      </c>
      <c r="I20" s="244">
        <v>0</v>
      </c>
      <c r="J20" s="244">
        <v>0</v>
      </c>
      <c r="K20" s="244">
        <v>0</v>
      </c>
      <c r="L20" s="245">
        <v>0</v>
      </c>
      <c r="M20" s="245">
        <v>0</v>
      </c>
      <c r="N20" s="245">
        <v>0</v>
      </c>
      <c r="O20" s="245">
        <v>0</v>
      </c>
      <c r="P20" s="244">
        <v>0</v>
      </c>
      <c r="Q20" s="246">
        <v>0</v>
      </c>
      <c r="R20" s="246">
        <v>0</v>
      </c>
      <c r="S20" s="246">
        <v>0</v>
      </c>
      <c r="T20" s="610">
        <v>0</v>
      </c>
      <c r="U20" s="611">
        <v>0</v>
      </c>
      <c r="V20" s="612">
        <v>0</v>
      </c>
      <c r="W20" s="612">
        <v>0</v>
      </c>
      <c r="X20" s="758">
        <v>0.25</v>
      </c>
      <c r="Y20" s="869">
        <v>0</v>
      </c>
      <c r="Z20" s="265"/>
      <c r="AA20" s="234">
        <v>40725</v>
      </c>
      <c r="AB20" s="245">
        <v>0</v>
      </c>
      <c r="AC20" s="245">
        <v>0</v>
      </c>
      <c r="AD20" s="248">
        <v>0</v>
      </c>
      <c r="AE20" s="248">
        <v>0</v>
      </c>
      <c r="AG20" s="245">
        <v>0</v>
      </c>
      <c r="AH20" s="245">
        <v>0</v>
      </c>
      <c r="AI20" s="152">
        <v>0</v>
      </c>
      <c r="AJ20" s="152">
        <v>0</v>
      </c>
      <c r="AK20" s="758">
        <v>1</v>
      </c>
      <c r="AL20" s="264"/>
      <c r="AM20" s="102"/>
      <c r="AN20" s="102"/>
      <c r="AO20" s="245">
        <v>0</v>
      </c>
      <c r="AP20" s="250">
        <v>0</v>
      </c>
      <c r="AQ20" s="152">
        <v>0</v>
      </c>
      <c r="AR20" s="152">
        <v>0</v>
      </c>
      <c r="AS20" s="244">
        <v>0</v>
      </c>
      <c r="AT20" s="244">
        <v>0</v>
      </c>
      <c r="AU20" s="249">
        <v>0</v>
      </c>
      <c r="AV20" s="249">
        <v>0</v>
      </c>
      <c r="AW20" s="245">
        <v>0</v>
      </c>
      <c r="AX20" s="245">
        <v>0</v>
      </c>
      <c r="AY20" s="152">
        <v>0</v>
      </c>
      <c r="AZ20" s="152">
        <v>0</v>
      </c>
      <c r="BA20" s="758">
        <v>1</v>
      </c>
      <c r="BB20" s="102"/>
      <c r="BC20" s="267"/>
      <c r="BD20" s="261">
        <v>40725</v>
      </c>
      <c r="BE20" s="475">
        <v>0</v>
      </c>
      <c r="BF20" s="476">
        <v>0</v>
      </c>
      <c r="BG20" s="476">
        <v>0</v>
      </c>
      <c r="BH20" s="476">
        <v>0</v>
      </c>
      <c r="BI20" s="834">
        <v>0</v>
      </c>
      <c r="BJ20" s="838">
        <v>0</v>
      </c>
      <c r="BK20" s="838">
        <v>0</v>
      </c>
      <c r="BL20" s="838">
        <v>0</v>
      </c>
      <c r="BM20" s="833">
        <v>0</v>
      </c>
      <c r="BN20" s="833">
        <v>0</v>
      </c>
      <c r="BO20" s="829">
        <v>0</v>
      </c>
      <c r="BP20" s="829">
        <v>0</v>
      </c>
      <c r="BQ20" s="887"/>
      <c r="BR20" s="758">
        <v>1</v>
      </c>
      <c r="BS20" s="869">
        <v>0</v>
      </c>
      <c r="BT20" s="878">
        <v>0</v>
      </c>
      <c r="BU20" s="878">
        <v>0</v>
      </c>
      <c r="BV20" s="786">
        <v>0</v>
      </c>
      <c r="BW20" s="786">
        <v>0</v>
      </c>
      <c r="BX20" s="839">
        <v>0</v>
      </c>
      <c r="BY20" s="839">
        <v>0</v>
      </c>
      <c r="BZ20" s="832">
        <v>0</v>
      </c>
      <c r="CA20" s="832">
        <v>0</v>
      </c>
      <c r="CB20" s="837">
        <v>0</v>
      </c>
      <c r="CC20" s="837">
        <v>0</v>
      </c>
      <c r="CD20" s="786">
        <v>0</v>
      </c>
      <c r="CE20" s="786">
        <v>0</v>
      </c>
      <c r="CF20" s="839">
        <v>0</v>
      </c>
      <c r="CG20" s="839">
        <v>0</v>
      </c>
      <c r="CH20" s="832">
        <v>0</v>
      </c>
      <c r="CI20" s="832">
        <v>0</v>
      </c>
      <c r="CJ20" s="837">
        <v>0</v>
      </c>
      <c r="CK20" s="837">
        <v>0</v>
      </c>
      <c r="CL20" s="621">
        <v>0</v>
      </c>
      <c r="CM20" s="621">
        <v>0</v>
      </c>
      <c r="CN20" s="624">
        <v>0</v>
      </c>
      <c r="CO20" s="624">
        <v>0</v>
      </c>
      <c r="CQ20" s="244">
        <v>0</v>
      </c>
      <c r="CR20" s="244">
        <v>0</v>
      </c>
      <c r="CS20" s="249">
        <v>0</v>
      </c>
      <c r="CT20" s="249">
        <v>0</v>
      </c>
      <c r="CU20" s="833">
        <v>0</v>
      </c>
      <c r="CV20" s="833">
        <v>0</v>
      </c>
      <c r="CW20" s="829">
        <v>0</v>
      </c>
      <c r="CX20" s="829">
        <v>0</v>
      </c>
      <c r="CY20" s="832">
        <v>0</v>
      </c>
      <c r="CZ20" s="832">
        <v>0</v>
      </c>
      <c r="DA20" s="829">
        <v>0</v>
      </c>
      <c r="DB20" s="829">
        <v>0</v>
      </c>
      <c r="DC20" s="887"/>
      <c r="DD20" s="832">
        <v>0</v>
      </c>
      <c r="DE20" s="834">
        <v>0</v>
      </c>
      <c r="DF20" s="837">
        <v>0</v>
      </c>
      <c r="DG20" s="837">
        <v>0</v>
      </c>
      <c r="DH20" s="786">
        <v>0</v>
      </c>
      <c r="DI20" s="786">
        <v>0</v>
      </c>
      <c r="DJ20" s="786">
        <v>0</v>
      </c>
      <c r="DK20" s="786">
        <v>0</v>
      </c>
      <c r="DL20" s="832">
        <v>0</v>
      </c>
      <c r="DM20" s="832">
        <v>0</v>
      </c>
      <c r="DN20" s="832">
        <v>0</v>
      </c>
      <c r="DO20" s="832">
        <v>0</v>
      </c>
      <c r="DP20" s="786">
        <v>0</v>
      </c>
      <c r="DQ20" s="786">
        <v>0</v>
      </c>
      <c r="DR20" s="786">
        <v>0</v>
      </c>
      <c r="DS20" s="786">
        <v>0</v>
      </c>
      <c r="DT20" s="887"/>
      <c r="DU20" s="833">
        <v>0</v>
      </c>
      <c r="DV20" s="833">
        <v>0</v>
      </c>
      <c r="DW20" s="833">
        <v>0</v>
      </c>
      <c r="DX20" s="833">
        <v>0</v>
      </c>
      <c r="DY20" s="587"/>
      <c r="DZ20" s="244">
        <v>0</v>
      </c>
      <c r="EA20" s="244">
        <v>0</v>
      </c>
      <c r="EB20" s="244">
        <v>0</v>
      </c>
      <c r="EC20" s="244">
        <v>0</v>
      </c>
      <c r="ED20" s="254"/>
      <c r="EE20" s="842">
        <v>0</v>
      </c>
      <c r="EF20" s="842">
        <v>0</v>
      </c>
      <c r="EG20" s="838">
        <v>0</v>
      </c>
      <c r="EH20" s="842">
        <v>0</v>
      </c>
      <c r="EI20" s="842">
        <v>0</v>
      </c>
      <c r="EJ20" s="838">
        <v>0</v>
      </c>
      <c r="EK20" s="838">
        <v>0</v>
      </c>
      <c r="EL20" s="894"/>
      <c r="EM20" s="499">
        <v>0</v>
      </c>
      <c r="EN20" s="833">
        <v>0</v>
      </c>
      <c r="EO20" s="247">
        <v>0</v>
      </c>
      <c r="EP20" s="244">
        <v>0</v>
      </c>
      <c r="EQ20" s="245">
        <v>0</v>
      </c>
      <c r="ER20" s="245">
        <v>0</v>
      </c>
      <c r="ET20" s="247">
        <v>0</v>
      </c>
      <c r="EU20" s="251">
        <v>0</v>
      </c>
      <c r="EW20" s="247">
        <v>0</v>
      </c>
      <c r="EX20" s="250">
        <v>0</v>
      </c>
      <c r="EY20" s="256"/>
      <c r="EZ20" s="257">
        <v>0</v>
      </c>
      <c r="FA20" s="257">
        <v>0</v>
      </c>
      <c r="FB20" s="257">
        <v>0</v>
      </c>
      <c r="FC20" s="257">
        <v>0</v>
      </c>
      <c r="FD20" s="257">
        <v>0</v>
      </c>
      <c r="FE20" s="257">
        <v>0</v>
      </c>
      <c r="FF20" s="791" t="s">
        <v>372</v>
      </c>
      <c r="FG20" s="241"/>
      <c r="FH20" s="640">
        <v>0</v>
      </c>
      <c r="FI20" s="639">
        <v>1</v>
      </c>
      <c r="FJ20" s="637"/>
      <c r="FK20" s="639">
        <v>1</v>
      </c>
      <c r="FL20" s="640">
        <v>0</v>
      </c>
      <c r="FM20" s="206"/>
      <c r="FN20" s="635">
        <v>1</v>
      </c>
      <c r="FO20" s="635">
        <v>1</v>
      </c>
      <c r="FP20" s="635">
        <v>1</v>
      </c>
      <c r="FQ20" s="636">
        <v>0</v>
      </c>
      <c r="FR20" s="636">
        <v>0</v>
      </c>
      <c r="FS20" s="636">
        <v>0</v>
      </c>
      <c r="FT20" s="636">
        <v>0</v>
      </c>
      <c r="FU20" s="636">
        <v>0</v>
      </c>
      <c r="FV20" s="206"/>
      <c r="FW20" s="639">
        <v>1</v>
      </c>
      <c r="FX20" s="640">
        <v>0</v>
      </c>
      <c r="FY20" s="640">
        <v>0</v>
      </c>
      <c r="FZ20" s="640">
        <v>0</v>
      </c>
      <c r="GA20" s="640">
        <v>0</v>
      </c>
      <c r="GB20" s="14"/>
      <c r="GC20" s="646">
        <v>0</v>
      </c>
      <c r="GD20" s="260"/>
      <c r="GE20" s="651">
        <v>1</v>
      </c>
      <c r="GF20" s="208"/>
      <c r="GG20" s="660">
        <v>0</v>
      </c>
      <c r="GH20" s="658">
        <v>1.25</v>
      </c>
      <c r="GI20" s="660">
        <v>0</v>
      </c>
      <c r="GJ20" s="625">
        <v>1</v>
      </c>
      <c r="GK20" s="624">
        <v>0</v>
      </c>
      <c r="GL20" s="624">
        <v>0</v>
      </c>
      <c r="GM20" s="200"/>
      <c r="GN20" s="585">
        <v>1</v>
      </c>
      <c r="GO20" s="248">
        <v>0</v>
      </c>
      <c r="GP20" s="931"/>
      <c r="GQ20" s="585">
        <v>1</v>
      </c>
      <c r="GR20" s="248">
        <v>0</v>
      </c>
      <c r="GS20" s="187"/>
      <c r="GT20" s="483">
        <v>1</v>
      </c>
      <c r="GU20" s="483">
        <v>1</v>
      </c>
      <c r="GV20" s="481">
        <v>0</v>
      </c>
      <c r="GW20" s="483">
        <v>2700</v>
      </c>
      <c r="GX20" s="483">
        <v>1</v>
      </c>
      <c r="GY20" s="481">
        <v>0</v>
      </c>
      <c r="GZ20" s="1014">
        <v>1</v>
      </c>
      <c r="HA20" s="800">
        <v>0</v>
      </c>
      <c r="HB20" s="1014">
        <v>1</v>
      </c>
      <c r="HC20" s="1015"/>
      <c r="HD20" s="1014">
        <v>1</v>
      </c>
      <c r="HE20" s="800">
        <v>0</v>
      </c>
      <c r="HF20" s="488">
        <v>0</v>
      </c>
      <c r="HG20" s="488">
        <v>0</v>
      </c>
      <c r="HH20" s="488">
        <v>0</v>
      </c>
      <c r="HI20" s="488">
        <v>0</v>
      </c>
      <c r="HJ20" s="488">
        <v>0</v>
      </c>
      <c r="HK20" s="488">
        <v>0</v>
      </c>
      <c r="HL20" s="800">
        <v>0</v>
      </c>
      <c r="HM20" s="800">
        <v>0</v>
      </c>
      <c r="HN20" s="800">
        <v>0</v>
      </c>
      <c r="HO20" s="800">
        <v>0</v>
      </c>
      <c r="HP20" s="800">
        <v>0</v>
      </c>
      <c r="HQ20" s="800">
        <v>0</v>
      </c>
      <c r="HR20" s="488">
        <v>0</v>
      </c>
      <c r="HS20" s="488">
        <v>0</v>
      </c>
      <c r="HT20" s="488">
        <v>0</v>
      </c>
      <c r="HU20" s="488">
        <v>0</v>
      </c>
      <c r="HV20" s="488">
        <v>0</v>
      </c>
      <c r="HW20" s="488">
        <v>0</v>
      </c>
      <c r="HX20" s="928"/>
      <c r="HY20" s="1007">
        <v>0</v>
      </c>
      <c r="HZ20" s="1007">
        <v>0</v>
      </c>
      <c r="IA20" s="1007">
        <v>0</v>
      </c>
      <c r="IB20" s="1007">
        <v>0</v>
      </c>
      <c r="IC20" s="1007">
        <v>0</v>
      </c>
      <c r="ID20" s="1007">
        <v>0</v>
      </c>
      <c r="IE20" s="1007">
        <v>0</v>
      </c>
      <c r="IF20" s="1007">
        <v>0</v>
      </c>
      <c r="IG20" s="1007">
        <v>0</v>
      </c>
      <c r="IH20" s="1007">
        <v>0</v>
      </c>
      <c r="II20" s="929"/>
      <c r="IJ20" s="956">
        <v>4</v>
      </c>
      <c r="IK20" s="956">
        <v>1</v>
      </c>
      <c r="IL20" s="956">
        <v>3</v>
      </c>
      <c r="IM20" s="956">
        <v>0</v>
      </c>
      <c r="IN20" s="956">
        <v>0</v>
      </c>
      <c r="IO20" s="1144"/>
      <c r="IP20" s="956">
        <v>0</v>
      </c>
      <c r="IQ20" s="956">
        <v>1</v>
      </c>
      <c r="IR20" s="957" t="s">
        <v>496</v>
      </c>
      <c r="IS20" s="265">
        <v>1</v>
      </c>
      <c r="IT20" s="265">
        <v>0</v>
      </c>
      <c r="IU20" s="265">
        <v>0</v>
      </c>
      <c r="IV20" s="663"/>
      <c r="IW20" s="591"/>
      <c r="IX20" s="591"/>
      <c r="IY20" s="591"/>
      <c r="IZ20" s="591"/>
      <c r="JA20" s="591"/>
      <c r="JB20" s="591"/>
      <c r="JC20" s="591"/>
      <c r="JD20" s="591"/>
      <c r="JE20" s="591"/>
      <c r="JF20" s="591"/>
      <c r="JG20" s="591"/>
      <c r="JH20" s="591"/>
      <c r="JI20" s="591"/>
      <c r="JJ20" s="591"/>
      <c r="JK20" s="591"/>
      <c r="JL20" s="591"/>
      <c r="JM20" s="591"/>
    </row>
    <row r="21" spans="1:273" s="3" customFormat="1">
      <c r="A21" s="591"/>
      <c r="B21" s="582">
        <v>10</v>
      </c>
      <c r="C21" s="1032" t="s">
        <v>223</v>
      </c>
      <c r="D21" s="1032"/>
      <c r="E21" s="789">
        <v>0</v>
      </c>
      <c r="F21" s="599">
        <v>0</v>
      </c>
      <c r="G21" s="599">
        <v>0</v>
      </c>
      <c r="H21" s="243">
        <v>0</v>
      </c>
      <c r="I21" s="244">
        <v>0</v>
      </c>
      <c r="J21" s="244">
        <v>0</v>
      </c>
      <c r="K21" s="244">
        <v>0</v>
      </c>
      <c r="L21" s="245">
        <v>0</v>
      </c>
      <c r="M21" s="245">
        <v>0</v>
      </c>
      <c r="N21" s="245">
        <v>0</v>
      </c>
      <c r="O21" s="245">
        <v>0</v>
      </c>
      <c r="P21" s="244">
        <v>0</v>
      </c>
      <c r="Q21" s="246">
        <v>0</v>
      </c>
      <c r="R21" s="246">
        <v>0</v>
      </c>
      <c r="S21" s="246">
        <v>0</v>
      </c>
      <c r="T21" s="610">
        <v>0</v>
      </c>
      <c r="U21" s="611">
        <v>0</v>
      </c>
      <c r="V21" s="612">
        <v>0</v>
      </c>
      <c r="W21" s="612">
        <v>0</v>
      </c>
      <c r="X21" s="244">
        <v>0</v>
      </c>
      <c r="Y21" s="246">
        <v>0</v>
      </c>
      <c r="Z21" s="247">
        <v>0</v>
      </c>
      <c r="AA21" s="247">
        <v>0</v>
      </c>
      <c r="AB21" s="245">
        <v>0</v>
      </c>
      <c r="AC21" s="245">
        <v>0</v>
      </c>
      <c r="AD21" s="248">
        <v>0</v>
      </c>
      <c r="AE21" s="248">
        <v>0</v>
      </c>
      <c r="AG21" s="245">
        <v>0</v>
      </c>
      <c r="AH21" s="245">
        <v>0</v>
      </c>
      <c r="AI21" s="152">
        <v>0</v>
      </c>
      <c r="AJ21" s="152">
        <v>0</v>
      </c>
      <c r="AK21" s="244">
        <v>0</v>
      </c>
      <c r="AL21" s="246">
        <v>0</v>
      </c>
      <c r="AM21" s="249">
        <v>0</v>
      </c>
      <c r="AN21" s="249">
        <v>0</v>
      </c>
      <c r="AO21" s="496">
        <v>0.25</v>
      </c>
      <c r="AP21" s="264">
        <v>0</v>
      </c>
      <c r="AQ21" s="102">
        <v>0</v>
      </c>
      <c r="AR21" s="102">
        <v>0</v>
      </c>
      <c r="AS21" s="244">
        <v>0</v>
      </c>
      <c r="AT21" s="244">
        <v>0</v>
      </c>
      <c r="AU21" s="249">
        <v>0</v>
      </c>
      <c r="AV21" s="249">
        <v>0</v>
      </c>
      <c r="AW21" s="245">
        <v>0</v>
      </c>
      <c r="AX21" s="245">
        <v>0</v>
      </c>
      <c r="AY21" s="152">
        <v>0</v>
      </c>
      <c r="AZ21" s="152">
        <v>0</v>
      </c>
      <c r="BA21" s="244">
        <v>0</v>
      </c>
      <c r="BB21" s="246">
        <v>0</v>
      </c>
      <c r="BC21" s="246">
        <v>0</v>
      </c>
      <c r="BD21" s="246">
        <v>0</v>
      </c>
      <c r="BE21" s="872">
        <v>0.25</v>
      </c>
      <c r="BF21" s="268">
        <v>0</v>
      </c>
      <c r="BG21" s="268">
        <v>0</v>
      </c>
      <c r="BH21" s="268">
        <v>0</v>
      </c>
      <c r="BI21" s="834">
        <v>0</v>
      </c>
      <c r="BJ21" s="838">
        <v>0</v>
      </c>
      <c r="BK21" s="838">
        <v>0</v>
      </c>
      <c r="BL21" s="838">
        <v>0</v>
      </c>
      <c r="BM21" s="833">
        <v>0</v>
      </c>
      <c r="BN21" s="833">
        <v>0</v>
      </c>
      <c r="BO21" s="829">
        <v>0</v>
      </c>
      <c r="BP21" s="829">
        <v>0</v>
      </c>
      <c r="BQ21" s="887"/>
      <c r="BR21" s="758">
        <v>1.75</v>
      </c>
      <c r="BS21" s="869">
        <v>0</v>
      </c>
      <c r="BT21" s="878">
        <v>0</v>
      </c>
      <c r="BU21" s="878">
        <v>0</v>
      </c>
      <c r="BV21" s="786">
        <v>0</v>
      </c>
      <c r="BW21" s="786">
        <v>0</v>
      </c>
      <c r="BX21" s="839">
        <v>0</v>
      </c>
      <c r="BY21" s="839">
        <v>0</v>
      </c>
      <c r="BZ21" s="832">
        <v>0</v>
      </c>
      <c r="CA21" s="832">
        <v>0</v>
      </c>
      <c r="CB21" s="837">
        <v>0</v>
      </c>
      <c r="CC21" s="837">
        <v>0</v>
      </c>
      <c r="CD21" s="786">
        <v>0</v>
      </c>
      <c r="CE21" s="786">
        <v>0</v>
      </c>
      <c r="CF21" s="839">
        <v>0</v>
      </c>
      <c r="CG21" s="839">
        <v>0</v>
      </c>
      <c r="CH21" s="832">
        <v>0</v>
      </c>
      <c r="CI21" s="832">
        <v>0</v>
      </c>
      <c r="CJ21" s="837">
        <v>0</v>
      </c>
      <c r="CK21" s="837">
        <v>0</v>
      </c>
      <c r="CL21" s="621">
        <v>0</v>
      </c>
      <c r="CM21" s="621">
        <v>0</v>
      </c>
      <c r="CN21" s="624">
        <v>0</v>
      </c>
      <c r="CO21" s="624">
        <v>0</v>
      </c>
      <c r="CQ21" s="244">
        <v>0</v>
      </c>
      <c r="CR21" s="244">
        <v>0</v>
      </c>
      <c r="CS21" s="249">
        <v>0</v>
      </c>
      <c r="CT21" s="249">
        <v>0</v>
      </c>
      <c r="CU21" s="833">
        <v>0</v>
      </c>
      <c r="CV21" s="833">
        <v>0</v>
      </c>
      <c r="CW21" s="829">
        <v>0</v>
      </c>
      <c r="CX21" s="829">
        <v>0</v>
      </c>
      <c r="CY21" s="832">
        <v>0</v>
      </c>
      <c r="CZ21" s="832">
        <v>0</v>
      </c>
      <c r="DA21" s="829">
        <v>0</v>
      </c>
      <c r="DB21" s="829">
        <v>0</v>
      </c>
      <c r="DC21" s="887"/>
      <c r="DD21" s="832">
        <v>0</v>
      </c>
      <c r="DE21" s="834">
        <v>0</v>
      </c>
      <c r="DF21" s="837">
        <v>0</v>
      </c>
      <c r="DG21" s="837">
        <v>0</v>
      </c>
      <c r="DH21" s="786">
        <v>0</v>
      </c>
      <c r="DI21" s="786">
        <v>0</v>
      </c>
      <c r="DJ21" s="786">
        <v>0</v>
      </c>
      <c r="DK21" s="786">
        <v>0</v>
      </c>
      <c r="DL21" s="832">
        <v>0</v>
      </c>
      <c r="DM21" s="832">
        <v>0</v>
      </c>
      <c r="DN21" s="832">
        <v>0</v>
      </c>
      <c r="DO21" s="832">
        <v>0</v>
      </c>
      <c r="DP21" s="786">
        <v>0</v>
      </c>
      <c r="DQ21" s="786">
        <v>0</v>
      </c>
      <c r="DR21" s="786">
        <v>0</v>
      </c>
      <c r="DS21" s="786">
        <v>0</v>
      </c>
      <c r="DT21" s="887"/>
      <c r="DU21" s="833">
        <v>0</v>
      </c>
      <c r="DV21" s="833">
        <v>0</v>
      </c>
      <c r="DW21" s="833">
        <v>0</v>
      </c>
      <c r="DX21" s="833">
        <v>0</v>
      </c>
      <c r="DY21" s="587"/>
      <c r="DZ21" s="244">
        <v>0</v>
      </c>
      <c r="EA21" s="244">
        <v>0</v>
      </c>
      <c r="EB21" s="244">
        <v>0</v>
      </c>
      <c r="EC21" s="244">
        <v>0</v>
      </c>
      <c r="ED21" s="254"/>
      <c r="EE21" s="842">
        <v>0</v>
      </c>
      <c r="EF21" s="842">
        <v>0</v>
      </c>
      <c r="EG21" s="838">
        <v>0</v>
      </c>
      <c r="EH21" s="842">
        <v>0</v>
      </c>
      <c r="EI21" s="842">
        <v>0</v>
      </c>
      <c r="EJ21" s="838">
        <v>0</v>
      </c>
      <c r="EK21" s="838">
        <v>0</v>
      </c>
      <c r="EL21" s="894"/>
      <c r="EM21" s="499">
        <v>0</v>
      </c>
      <c r="EN21" s="833">
        <v>0</v>
      </c>
      <c r="EO21" s="247">
        <v>0</v>
      </c>
      <c r="EP21" s="244">
        <v>0</v>
      </c>
      <c r="EQ21" s="245">
        <v>0</v>
      </c>
      <c r="ER21" s="245">
        <v>0</v>
      </c>
      <c r="ET21" s="247">
        <v>0</v>
      </c>
      <c r="EU21" s="251">
        <v>0</v>
      </c>
      <c r="EW21" s="247">
        <v>0</v>
      </c>
      <c r="EX21" s="250">
        <v>0</v>
      </c>
      <c r="EY21" s="256"/>
      <c r="EZ21" s="257">
        <v>0</v>
      </c>
      <c r="FA21" s="257">
        <v>0</v>
      </c>
      <c r="FB21" s="257">
        <v>0</v>
      </c>
      <c r="FC21" s="257">
        <v>0</v>
      </c>
      <c r="FD21" s="257">
        <v>0</v>
      </c>
      <c r="FE21" s="257">
        <v>0</v>
      </c>
      <c r="FF21" s="791" t="s">
        <v>372</v>
      </c>
      <c r="FG21" s="241"/>
      <c r="FH21" s="640">
        <v>0</v>
      </c>
      <c r="FI21" s="639">
        <v>1</v>
      </c>
      <c r="FJ21" s="637"/>
      <c r="FK21" s="639">
        <v>1</v>
      </c>
      <c r="FL21" s="640">
        <v>0</v>
      </c>
      <c r="FM21" s="206"/>
      <c r="FN21" s="635">
        <v>1</v>
      </c>
      <c r="FO21" s="636">
        <v>0</v>
      </c>
      <c r="FP21" s="636">
        <v>0</v>
      </c>
      <c r="FQ21" s="636">
        <v>0</v>
      </c>
      <c r="FR21" s="636">
        <v>0</v>
      </c>
      <c r="FS21" s="636">
        <v>0</v>
      </c>
      <c r="FT21" s="636">
        <v>0</v>
      </c>
      <c r="FU21" s="636">
        <v>0</v>
      </c>
      <c r="FV21" s="206"/>
      <c r="FW21" s="639">
        <v>1</v>
      </c>
      <c r="FX21" s="640">
        <v>0</v>
      </c>
      <c r="FY21" s="640">
        <v>0</v>
      </c>
      <c r="FZ21" s="640">
        <v>0</v>
      </c>
      <c r="GA21" s="640">
        <v>0</v>
      </c>
      <c r="GB21" s="14"/>
      <c r="GC21" s="646">
        <v>0</v>
      </c>
      <c r="GD21" s="260"/>
      <c r="GE21" s="651">
        <v>1</v>
      </c>
      <c r="GF21" s="208"/>
      <c r="GG21" s="660">
        <v>0</v>
      </c>
      <c r="GH21" s="660">
        <v>0</v>
      </c>
      <c r="GI21" s="658">
        <v>2.25</v>
      </c>
      <c r="GJ21" s="625">
        <v>1</v>
      </c>
      <c r="GK21" s="624">
        <v>0</v>
      </c>
      <c r="GL21" s="624">
        <v>0</v>
      </c>
      <c r="GM21" s="200"/>
      <c r="GN21" s="585">
        <v>1</v>
      </c>
      <c r="GO21" s="248">
        <v>0</v>
      </c>
      <c r="GP21" s="931"/>
      <c r="GQ21" s="585">
        <v>1</v>
      </c>
      <c r="GR21" s="248">
        <v>0</v>
      </c>
      <c r="GS21" s="187"/>
      <c r="GT21" s="481">
        <v>0</v>
      </c>
      <c r="GU21" s="481">
        <v>0</v>
      </c>
      <c r="GV21" s="481">
        <v>0</v>
      </c>
      <c r="GW21" s="481">
        <v>0</v>
      </c>
      <c r="GX21" s="481">
        <v>0</v>
      </c>
      <c r="GY21" s="481">
        <v>0</v>
      </c>
      <c r="GZ21" s="1014">
        <v>1</v>
      </c>
      <c r="HA21" s="800">
        <v>0</v>
      </c>
      <c r="HB21" s="1014">
        <v>1</v>
      </c>
      <c r="HC21" s="800">
        <v>0</v>
      </c>
      <c r="HD21" s="1014">
        <v>1</v>
      </c>
      <c r="HE21" s="800">
        <v>0</v>
      </c>
      <c r="HF21" s="492">
        <v>1</v>
      </c>
      <c r="HG21" s="492">
        <v>1</v>
      </c>
      <c r="HH21" s="488">
        <v>0</v>
      </c>
      <c r="HI21" s="492">
        <v>72</v>
      </c>
      <c r="HJ21" s="492">
        <v>1</v>
      </c>
      <c r="HK21" s="488">
        <v>0</v>
      </c>
      <c r="HL21" s="800">
        <v>0</v>
      </c>
      <c r="HM21" s="800">
        <v>0</v>
      </c>
      <c r="HN21" s="800">
        <v>0</v>
      </c>
      <c r="HO21" s="800">
        <v>0</v>
      </c>
      <c r="HP21" s="800">
        <v>0</v>
      </c>
      <c r="HQ21" s="800">
        <v>0</v>
      </c>
      <c r="HR21" s="488">
        <v>0</v>
      </c>
      <c r="HS21" s="488">
        <v>0</v>
      </c>
      <c r="HT21" s="488">
        <v>0</v>
      </c>
      <c r="HU21" s="488">
        <v>0</v>
      </c>
      <c r="HV21" s="488">
        <v>0</v>
      </c>
      <c r="HW21" s="488">
        <v>0</v>
      </c>
      <c r="HX21" s="928"/>
      <c r="HY21" s="1006">
        <v>1</v>
      </c>
      <c r="HZ21" s="1006">
        <v>1</v>
      </c>
      <c r="IA21" s="1006">
        <v>1</v>
      </c>
      <c r="IB21" s="1007">
        <v>0</v>
      </c>
      <c r="IC21" s="1007">
        <v>0</v>
      </c>
      <c r="ID21" s="1007">
        <v>0</v>
      </c>
      <c r="IE21" s="1007">
        <v>0</v>
      </c>
      <c r="IF21" s="1007">
        <v>0</v>
      </c>
      <c r="IG21" s="1006">
        <v>1</v>
      </c>
      <c r="IH21" s="1007">
        <v>0</v>
      </c>
      <c r="II21" s="929"/>
      <c r="IJ21" s="498">
        <v>1</v>
      </c>
      <c r="IK21" s="498">
        <v>0</v>
      </c>
      <c r="IL21" s="498">
        <v>0</v>
      </c>
      <c r="IM21" s="498">
        <v>0</v>
      </c>
      <c r="IN21" s="498">
        <v>1</v>
      </c>
      <c r="IO21" s="1144"/>
      <c r="IP21" s="498">
        <v>1</v>
      </c>
      <c r="IQ21" s="498">
        <v>0</v>
      </c>
      <c r="IR21" s="259">
        <v>0</v>
      </c>
      <c r="IS21" s="248">
        <v>0</v>
      </c>
      <c r="IT21" s="248">
        <v>0</v>
      </c>
      <c r="IU21" s="248">
        <v>0</v>
      </c>
      <c r="IV21" s="663"/>
      <c r="IW21" s="591"/>
      <c r="IX21" s="591"/>
      <c r="IY21" s="591"/>
      <c r="IZ21" s="591"/>
      <c r="JA21" s="591"/>
      <c r="JB21" s="591"/>
      <c r="JC21" s="591"/>
      <c r="JD21" s="591"/>
      <c r="JE21" s="591"/>
      <c r="JF21" s="591"/>
      <c r="JG21" s="591"/>
      <c r="JH21" s="591"/>
      <c r="JI21" s="591"/>
      <c r="JJ21" s="591"/>
      <c r="JK21" s="591"/>
      <c r="JL21" s="591"/>
      <c r="JM21" s="591"/>
    </row>
    <row r="22" spans="1:273" s="3" customFormat="1">
      <c r="A22" s="591"/>
      <c r="B22" s="582">
        <v>11</v>
      </c>
      <c r="C22" s="1032" t="s">
        <v>227</v>
      </c>
      <c r="D22" s="1032"/>
      <c r="E22" s="789">
        <v>0</v>
      </c>
      <c r="F22" s="599">
        <v>0</v>
      </c>
      <c r="G22" s="599">
        <v>0</v>
      </c>
      <c r="H22" s="243">
        <v>0</v>
      </c>
      <c r="I22" s="244">
        <v>0</v>
      </c>
      <c r="J22" s="244">
        <v>0</v>
      </c>
      <c r="K22" s="244">
        <v>0</v>
      </c>
      <c r="L22" s="245">
        <v>0</v>
      </c>
      <c r="M22" s="245">
        <v>0</v>
      </c>
      <c r="N22" s="245">
        <v>0</v>
      </c>
      <c r="O22" s="245">
        <v>0</v>
      </c>
      <c r="P22" s="232">
        <v>2</v>
      </c>
      <c r="Q22" s="264">
        <v>0</v>
      </c>
      <c r="R22" s="264">
        <v>0</v>
      </c>
      <c r="S22" s="264">
        <v>0</v>
      </c>
      <c r="T22" s="610">
        <v>0</v>
      </c>
      <c r="U22" s="611">
        <v>0</v>
      </c>
      <c r="V22" s="612">
        <v>0</v>
      </c>
      <c r="W22" s="612">
        <v>0</v>
      </c>
      <c r="X22" s="758">
        <v>0.75</v>
      </c>
      <c r="Y22" s="759">
        <v>4800</v>
      </c>
      <c r="Z22" s="760">
        <v>2005</v>
      </c>
      <c r="AA22" s="234">
        <v>2011</v>
      </c>
      <c r="AB22" s="245">
        <v>0</v>
      </c>
      <c r="AC22" s="245">
        <v>0</v>
      </c>
      <c r="AD22" s="248">
        <v>0</v>
      </c>
      <c r="AE22" s="248">
        <v>0</v>
      </c>
      <c r="AG22" s="245">
        <v>0</v>
      </c>
      <c r="AH22" s="245">
        <v>0</v>
      </c>
      <c r="AI22" s="152">
        <v>0</v>
      </c>
      <c r="AJ22" s="152">
        <v>0</v>
      </c>
      <c r="AK22" s="244">
        <v>0</v>
      </c>
      <c r="AL22" s="246">
        <v>0</v>
      </c>
      <c r="AM22" s="249">
        <v>0</v>
      </c>
      <c r="AN22" s="249">
        <v>0</v>
      </c>
      <c r="AO22" s="245">
        <v>0</v>
      </c>
      <c r="AP22" s="250">
        <v>0</v>
      </c>
      <c r="AQ22" s="152">
        <v>0</v>
      </c>
      <c r="AR22" s="152">
        <v>0</v>
      </c>
      <c r="AS22" s="244">
        <v>0</v>
      </c>
      <c r="AT22" s="244">
        <v>0</v>
      </c>
      <c r="AU22" s="249">
        <v>0</v>
      </c>
      <c r="AV22" s="249">
        <v>0</v>
      </c>
      <c r="AW22" s="245">
        <v>0</v>
      </c>
      <c r="AX22" s="245">
        <v>0</v>
      </c>
      <c r="AY22" s="152">
        <v>0</v>
      </c>
      <c r="AZ22" s="152">
        <v>0</v>
      </c>
      <c r="BA22" s="244">
        <v>0</v>
      </c>
      <c r="BB22" s="246">
        <v>0</v>
      </c>
      <c r="BC22" s="246">
        <v>0</v>
      </c>
      <c r="BD22" s="246">
        <v>0</v>
      </c>
      <c r="BE22" s="475">
        <v>0</v>
      </c>
      <c r="BF22" s="476">
        <v>0</v>
      </c>
      <c r="BG22" s="476">
        <v>0</v>
      </c>
      <c r="BH22" s="476">
        <v>0</v>
      </c>
      <c r="BI22" s="834">
        <v>0</v>
      </c>
      <c r="BJ22" s="838">
        <v>0</v>
      </c>
      <c r="BK22" s="838">
        <v>0</v>
      </c>
      <c r="BL22" s="838">
        <v>0</v>
      </c>
      <c r="BM22" s="833">
        <v>0</v>
      </c>
      <c r="BN22" s="833">
        <v>0</v>
      </c>
      <c r="BO22" s="829">
        <v>0</v>
      </c>
      <c r="BP22" s="829">
        <v>0</v>
      </c>
      <c r="BQ22" s="887"/>
      <c r="BR22" s="832">
        <v>0</v>
      </c>
      <c r="BS22" s="834">
        <v>0</v>
      </c>
      <c r="BT22" s="837">
        <v>0</v>
      </c>
      <c r="BU22" s="837">
        <v>0</v>
      </c>
      <c r="BV22" s="786">
        <v>0</v>
      </c>
      <c r="BW22" s="786">
        <v>0</v>
      </c>
      <c r="BX22" s="839">
        <v>0</v>
      </c>
      <c r="BY22" s="839">
        <v>0</v>
      </c>
      <c r="BZ22" s="832">
        <v>0</v>
      </c>
      <c r="CA22" s="832">
        <v>0</v>
      </c>
      <c r="CB22" s="837">
        <v>0</v>
      </c>
      <c r="CC22" s="837">
        <v>0</v>
      </c>
      <c r="CD22" s="786">
        <v>0</v>
      </c>
      <c r="CE22" s="786">
        <v>0</v>
      </c>
      <c r="CF22" s="839">
        <v>0</v>
      </c>
      <c r="CG22" s="839">
        <v>0</v>
      </c>
      <c r="CH22" s="832">
        <v>0</v>
      </c>
      <c r="CI22" s="832">
        <v>0</v>
      </c>
      <c r="CJ22" s="837">
        <v>0</v>
      </c>
      <c r="CK22" s="837">
        <v>0</v>
      </c>
      <c r="CL22" s="621">
        <v>0</v>
      </c>
      <c r="CM22" s="621">
        <v>0</v>
      </c>
      <c r="CN22" s="624">
        <v>0</v>
      </c>
      <c r="CO22" s="624">
        <v>0</v>
      </c>
      <c r="CQ22" s="244">
        <v>0</v>
      </c>
      <c r="CR22" s="244">
        <v>0</v>
      </c>
      <c r="CS22" s="249">
        <v>0</v>
      </c>
      <c r="CT22" s="249">
        <v>0</v>
      </c>
      <c r="CU22" s="833">
        <v>0</v>
      </c>
      <c r="CV22" s="833">
        <v>0</v>
      </c>
      <c r="CW22" s="829">
        <v>0</v>
      </c>
      <c r="CX22" s="829">
        <v>0</v>
      </c>
      <c r="CY22" s="832">
        <v>0</v>
      </c>
      <c r="CZ22" s="832">
        <v>0</v>
      </c>
      <c r="DA22" s="829">
        <v>0</v>
      </c>
      <c r="DB22" s="829">
        <v>0</v>
      </c>
      <c r="DC22" s="887"/>
      <c r="DD22" s="832">
        <v>0</v>
      </c>
      <c r="DE22" s="834">
        <v>0</v>
      </c>
      <c r="DF22" s="837">
        <v>0</v>
      </c>
      <c r="DG22" s="837">
        <v>0</v>
      </c>
      <c r="DH22" s="786">
        <v>0</v>
      </c>
      <c r="DI22" s="786">
        <v>0</v>
      </c>
      <c r="DJ22" s="786">
        <v>0</v>
      </c>
      <c r="DK22" s="786">
        <v>0</v>
      </c>
      <c r="DL22" s="832">
        <v>0</v>
      </c>
      <c r="DM22" s="832">
        <v>0</v>
      </c>
      <c r="DN22" s="832">
        <v>0</v>
      </c>
      <c r="DO22" s="832">
        <v>0</v>
      </c>
      <c r="DP22" s="786">
        <v>0</v>
      </c>
      <c r="DQ22" s="786">
        <v>0</v>
      </c>
      <c r="DR22" s="786">
        <v>0</v>
      </c>
      <c r="DS22" s="786">
        <v>0</v>
      </c>
      <c r="DT22" s="887"/>
      <c r="DU22" s="833">
        <v>0</v>
      </c>
      <c r="DV22" s="833">
        <v>0</v>
      </c>
      <c r="DW22" s="833">
        <v>0</v>
      </c>
      <c r="DX22" s="833">
        <v>0</v>
      </c>
      <c r="DY22" s="587"/>
      <c r="DZ22" s="244">
        <v>0</v>
      </c>
      <c r="EA22" s="244">
        <v>0</v>
      </c>
      <c r="EB22" s="244">
        <v>0</v>
      </c>
      <c r="EC22" s="244">
        <v>0</v>
      </c>
      <c r="ED22" s="254"/>
      <c r="EE22" s="895">
        <v>60</v>
      </c>
      <c r="EF22" s="896">
        <v>0</v>
      </c>
      <c r="EG22" s="896">
        <v>0</v>
      </c>
      <c r="EH22" s="842">
        <v>0</v>
      </c>
      <c r="EI22" s="842">
        <v>0</v>
      </c>
      <c r="EJ22" s="838">
        <v>0</v>
      </c>
      <c r="EK22" s="838">
        <v>0</v>
      </c>
      <c r="EL22" s="894"/>
      <c r="EM22" s="499">
        <v>0</v>
      </c>
      <c r="EN22" s="833">
        <v>0</v>
      </c>
      <c r="EO22" s="247">
        <v>0</v>
      </c>
      <c r="EP22" s="244">
        <v>0</v>
      </c>
      <c r="EQ22" s="245">
        <v>0</v>
      </c>
      <c r="ER22" s="245">
        <v>0</v>
      </c>
      <c r="ET22" s="760">
        <v>13</v>
      </c>
      <c r="EU22" s="1002">
        <v>1430</v>
      </c>
      <c r="EW22" s="247">
        <v>0</v>
      </c>
      <c r="EX22" s="250">
        <v>0</v>
      </c>
      <c r="EY22" s="256"/>
      <c r="EZ22" s="257">
        <v>0</v>
      </c>
      <c r="FA22" s="257">
        <v>0</v>
      </c>
      <c r="FB22" s="240">
        <v>1</v>
      </c>
      <c r="FC22" s="257">
        <v>0</v>
      </c>
      <c r="FD22" s="257">
        <v>0</v>
      </c>
      <c r="FE22" s="257">
        <v>0</v>
      </c>
      <c r="FF22" s="791" t="s">
        <v>372</v>
      </c>
      <c r="FG22" s="241"/>
      <c r="FH22" s="640">
        <v>0</v>
      </c>
      <c r="FI22" s="639">
        <v>1</v>
      </c>
      <c r="FJ22" s="637"/>
      <c r="FK22" s="639">
        <v>1</v>
      </c>
      <c r="FL22" s="640">
        <v>0</v>
      </c>
      <c r="FM22" s="206"/>
      <c r="FN22" s="635">
        <v>1</v>
      </c>
      <c r="FO22" s="636">
        <v>0</v>
      </c>
      <c r="FP22" s="636">
        <v>0</v>
      </c>
      <c r="FQ22" s="636">
        <v>0</v>
      </c>
      <c r="FR22" s="636">
        <v>0</v>
      </c>
      <c r="FS22" s="635">
        <v>1</v>
      </c>
      <c r="FT22" s="636">
        <v>0</v>
      </c>
      <c r="FU22" s="636">
        <v>0</v>
      </c>
      <c r="FV22" s="206"/>
      <c r="FW22" s="639">
        <v>1</v>
      </c>
      <c r="FX22" s="640">
        <v>0</v>
      </c>
      <c r="FY22" s="640">
        <v>0</v>
      </c>
      <c r="FZ22" s="640">
        <v>0</v>
      </c>
      <c r="GA22" s="640">
        <v>0</v>
      </c>
      <c r="GB22" s="14"/>
      <c r="GC22" s="646">
        <v>0</v>
      </c>
      <c r="GD22" s="260"/>
      <c r="GE22" s="651">
        <v>1</v>
      </c>
      <c r="GF22" s="208"/>
      <c r="GG22" s="660">
        <v>0</v>
      </c>
      <c r="GH22" s="660">
        <v>0</v>
      </c>
      <c r="GI22" s="658">
        <v>1.5</v>
      </c>
      <c r="GJ22" s="625">
        <v>1</v>
      </c>
      <c r="GK22" s="624">
        <v>0</v>
      </c>
      <c r="GL22" s="624">
        <v>0</v>
      </c>
      <c r="GM22" s="200"/>
      <c r="GN22" s="585">
        <v>1</v>
      </c>
      <c r="GO22" s="248">
        <v>0</v>
      </c>
      <c r="GP22" s="931"/>
      <c r="GQ22" s="585">
        <v>1</v>
      </c>
      <c r="GR22" s="248">
        <v>0</v>
      </c>
      <c r="GS22" s="187"/>
      <c r="GT22" s="481">
        <v>0</v>
      </c>
      <c r="GU22" s="481">
        <v>0</v>
      </c>
      <c r="GV22" s="481">
        <v>0</v>
      </c>
      <c r="GW22" s="481">
        <v>0</v>
      </c>
      <c r="GX22" s="481">
        <v>0</v>
      </c>
      <c r="GY22" s="481">
        <v>0</v>
      </c>
      <c r="GZ22" s="1014">
        <v>1</v>
      </c>
      <c r="HA22" s="800">
        <v>0</v>
      </c>
      <c r="HB22" s="1014">
        <v>1</v>
      </c>
      <c r="HC22" s="1015">
        <v>0</v>
      </c>
      <c r="HD22" s="1014">
        <v>1</v>
      </c>
      <c r="HE22" s="800">
        <v>0</v>
      </c>
      <c r="HF22" s="492">
        <v>1</v>
      </c>
      <c r="HG22" s="492">
        <v>1</v>
      </c>
      <c r="HH22" s="488">
        <v>0</v>
      </c>
      <c r="HI22" s="492">
        <v>20</v>
      </c>
      <c r="HJ22" s="492">
        <v>1</v>
      </c>
      <c r="HK22" s="488">
        <v>0</v>
      </c>
      <c r="HL22" s="800">
        <v>0</v>
      </c>
      <c r="HM22" s="800">
        <v>0</v>
      </c>
      <c r="HN22" s="800">
        <v>0</v>
      </c>
      <c r="HO22" s="800">
        <v>0</v>
      </c>
      <c r="HP22" s="800">
        <v>0</v>
      </c>
      <c r="HQ22" s="800">
        <v>0</v>
      </c>
      <c r="HR22" s="488">
        <v>0</v>
      </c>
      <c r="HS22" s="488">
        <v>0</v>
      </c>
      <c r="HT22" s="488">
        <v>0</v>
      </c>
      <c r="HU22" s="488">
        <v>0</v>
      </c>
      <c r="HV22" s="488">
        <v>0</v>
      </c>
      <c r="HW22" s="488">
        <v>0</v>
      </c>
      <c r="HX22" s="928"/>
      <c r="HY22" s="1006">
        <v>1</v>
      </c>
      <c r="HZ22" s="1007">
        <v>0</v>
      </c>
      <c r="IA22" s="1007">
        <v>0</v>
      </c>
      <c r="IB22" s="1007">
        <v>0</v>
      </c>
      <c r="IC22" s="1007">
        <v>0</v>
      </c>
      <c r="ID22" s="1006">
        <v>1</v>
      </c>
      <c r="IE22" s="1007">
        <v>0</v>
      </c>
      <c r="IF22" s="1007">
        <v>0</v>
      </c>
      <c r="IG22" s="1006">
        <v>1</v>
      </c>
      <c r="IH22" s="1007">
        <v>0</v>
      </c>
      <c r="II22" s="929"/>
      <c r="IJ22" s="498">
        <v>4</v>
      </c>
      <c r="IK22" s="498">
        <v>2</v>
      </c>
      <c r="IL22" s="498">
        <v>2</v>
      </c>
      <c r="IM22" s="498">
        <v>0</v>
      </c>
      <c r="IN22" s="498">
        <v>0</v>
      </c>
      <c r="IO22" s="1144"/>
      <c r="IP22" s="498">
        <v>1</v>
      </c>
      <c r="IQ22" s="498">
        <v>0</v>
      </c>
      <c r="IR22" s="259">
        <v>0</v>
      </c>
      <c r="IS22" s="248">
        <v>0</v>
      </c>
      <c r="IT22" s="248">
        <v>0</v>
      </c>
      <c r="IU22" s="248">
        <v>0</v>
      </c>
      <c r="IV22" s="663"/>
      <c r="IW22" s="591"/>
      <c r="IX22" s="591"/>
      <c r="IY22" s="591"/>
      <c r="IZ22" s="591"/>
      <c r="JA22" s="591"/>
      <c r="JB22" s="591"/>
      <c r="JC22" s="591"/>
      <c r="JD22" s="591"/>
      <c r="JE22" s="591"/>
      <c r="JF22" s="591"/>
      <c r="JG22" s="591"/>
      <c r="JH22" s="591"/>
      <c r="JI22" s="591"/>
      <c r="JJ22" s="591"/>
      <c r="JK22" s="591"/>
      <c r="JL22" s="591"/>
      <c r="JM22" s="591"/>
    </row>
    <row r="23" spans="1:273" s="3" customFormat="1">
      <c r="A23" s="591"/>
      <c r="B23" s="582">
        <v>12</v>
      </c>
      <c r="C23" s="1032" t="s">
        <v>230</v>
      </c>
      <c r="D23" s="1032"/>
      <c r="E23" s="789">
        <v>0</v>
      </c>
      <c r="F23" s="599">
        <v>0</v>
      </c>
      <c r="G23" s="599">
        <v>0</v>
      </c>
      <c r="H23" s="243">
        <v>0</v>
      </c>
      <c r="I23" s="244">
        <v>0</v>
      </c>
      <c r="J23" s="244">
        <v>0</v>
      </c>
      <c r="K23" s="244">
        <v>0</v>
      </c>
      <c r="L23" s="245">
        <v>0</v>
      </c>
      <c r="M23" s="245">
        <v>0</v>
      </c>
      <c r="N23" s="245">
        <v>0</v>
      </c>
      <c r="O23" s="245">
        <v>0</v>
      </c>
      <c r="P23" s="244">
        <v>0</v>
      </c>
      <c r="Q23" s="246">
        <v>0</v>
      </c>
      <c r="R23" s="246">
        <v>0</v>
      </c>
      <c r="S23" s="246">
        <v>0</v>
      </c>
      <c r="T23" s="610">
        <v>0</v>
      </c>
      <c r="U23" s="611">
        <v>0</v>
      </c>
      <c r="V23" s="612">
        <v>0</v>
      </c>
      <c r="W23" s="612">
        <v>0</v>
      </c>
      <c r="X23" s="758">
        <v>0.5</v>
      </c>
      <c r="Y23" s="759">
        <v>240</v>
      </c>
      <c r="Z23" s="760">
        <v>2010</v>
      </c>
      <c r="AA23" s="234">
        <v>2011</v>
      </c>
      <c r="AB23" s="245">
        <v>0</v>
      </c>
      <c r="AC23" s="245">
        <v>0</v>
      </c>
      <c r="AD23" s="248">
        <v>0</v>
      </c>
      <c r="AE23" s="248">
        <v>0</v>
      </c>
      <c r="AG23" s="245">
        <v>0</v>
      </c>
      <c r="AH23" s="245">
        <v>0</v>
      </c>
      <c r="AI23" s="152">
        <v>0</v>
      </c>
      <c r="AJ23" s="152">
        <v>0</v>
      </c>
      <c r="AK23" s="244">
        <v>0</v>
      </c>
      <c r="AL23" s="246">
        <v>0</v>
      </c>
      <c r="AM23" s="249">
        <v>0</v>
      </c>
      <c r="AN23" s="249">
        <v>0</v>
      </c>
      <c r="AO23" s="245">
        <v>0</v>
      </c>
      <c r="AP23" s="250">
        <v>0</v>
      </c>
      <c r="AQ23" s="152">
        <v>0</v>
      </c>
      <c r="AR23" s="152">
        <v>0</v>
      </c>
      <c r="AS23" s="244">
        <v>0</v>
      </c>
      <c r="AT23" s="244">
        <v>0</v>
      </c>
      <c r="AU23" s="249">
        <v>0</v>
      </c>
      <c r="AV23" s="249">
        <v>0</v>
      </c>
      <c r="AW23" s="245">
        <v>0</v>
      </c>
      <c r="AX23" s="245">
        <v>0</v>
      </c>
      <c r="AY23" s="152">
        <v>0</v>
      </c>
      <c r="AZ23" s="152">
        <v>0</v>
      </c>
      <c r="BA23" s="244">
        <v>0</v>
      </c>
      <c r="BB23" s="246">
        <v>0</v>
      </c>
      <c r="BC23" s="246">
        <v>0</v>
      </c>
      <c r="BD23" s="246">
        <v>0</v>
      </c>
      <c r="BE23" s="475">
        <v>0</v>
      </c>
      <c r="BF23" s="476">
        <v>0</v>
      </c>
      <c r="BG23" s="476">
        <v>0</v>
      </c>
      <c r="BH23" s="476">
        <v>0</v>
      </c>
      <c r="BI23" s="834">
        <v>0</v>
      </c>
      <c r="BJ23" s="838">
        <v>0</v>
      </c>
      <c r="BK23" s="838">
        <v>0</v>
      </c>
      <c r="BL23" s="838">
        <v>0</v>
      </c>
      <c r="BM23" s="833">
        <v>0</v>
      </c>
      <c r="BN23" s="833">
        <v>0</v>
      </c>
      <c r="BO23" s="829">
        <v>0</v>
      </c>
      <c r="BP23" s="829">
        <v>0</v>
      </c>
      <c r="BQ23" s="887"/>
      <c r="BR23" s="832">
        <v>0</v>
      </c>
      <c r="BS23" s="834">
        <v>0</v>
      </c>
      <c r="BT23" s="837">
        <v>0</v>
      </c>
      <c r="BU23" s="837">
        <v>0</v>
      </c>
      <c r="BV23" s="786">
        <v>0</v>
      </c>
      <c r="BW23" s="786">
        <v>0</v>
      </c>
      <c r="BX23" s="839">
        <v>0</v>
      </c>
      <c r="BY23" s="839">
        <v>0</v>
      </c>
      <c r="BZ23" s="832">
        <v>0</v>
      </c>
      <c r="CA23" s="832">
        <v>0</v>
      </c>
      <c r="CB23" s="837">
        <v>0</v>
      </c>
      <c r="CC23" s="837">
        <v>0</v>
      </c>
      <c r="CD23" s="786">
        <v>0</v>
      </c>
      <c r="CE23" s="786">
        <v>0</v>
      </c>
      <c r="CF23" s="839">
        <v>0</v>
      </c>
      <c r="CG23" s="839">
        <v>0</v>
      </c>
      <c r="CH23" s="832">
        <v>0</v>
      </c>
      <c r="CI23" s="832">
        <v>0</v>
      </c>
      <c r="CJ23" s="837">
        <v>0</v>
      </c>
      <c r="CK23" s="837">
        <v>0</v>
      </c>
      <c r="CL23" s="621">
        <v>0</v>
      </c>
      <c r="CM23" s="621">
        <v>0</v>
      </c>
      <c r="CN23" s="624">
        <v>0</v>
      </c>
      <c r="CO23" s="624">
        <v>0</v>
      </c>
      <c r="CQ23" s="244">
        <v>0</v>
      </c>
      <c r="CR23" s="244">
        <v>0</v>
      </c>
      <c r="CS23" s="249">
        <v>0</v>
      </c>
      <c r="CT23" s="249">
        <v>0</v>
      </c>
      <c r="CU23" s="833">
        <v>0</v>
      </c>
      <c r="CV23" s="833">
        <v>0</v>
      </c>
      <c r="CW23" s="829">
        <v>0</v>
      </c>
      <c r="CX23" s="829">
        <v>0</v>
      </c>
      <c r="CY23" s="832">
        <v>0</v>
      </c>
      <c r="CZ23" s="832">
        <v>0</v>
      </c>
      <c r="DA23" s="829">
        <v>0</v>
      </c>
      <c r="DB23" s="829">
        <v>0</v>
      </c>
      <c r="DC23" s="887"/>
      <c r="DD23" s="758">
        <v>3</v>
      </c>
      <c r="DE23" s="759">
        <v>12000</v>
      </c>
      <c r="DF23" s="866">
        <v>41671</v>
      </c>
      <c r="DG23" s="866">
        <v>41913</v>
      </c>
      <c r="DH23" s="786">
        <v>0</v>
      </c>
      <c r="DI23" s="786">
        <v>0</v>
      </c>
      <c r="DJ23" s="786">
        <v>0</v>
      </c>
      <c r="DK23" s="786">
        <v>0</v>
      </c>
      <c r="DL23" s="832">
        <v>0</v>
      </c>
      <c r="DM23" s="832">
        <v>0</v>
      </c>
      <c r="DN23" s="832">
        <v>0</v>
      </c>
      <c r="DO23" s="832">
        <v>0</v>
      </c>
      <c r="DP23" s="786">
        <v>0</v>
      </c>
      <c r="DQ23" s="786">
        <v>0</v>
      </c>
      <c r="DR23" s="786">
        <v>0</v>
      </c>
      <c r="DS23" s="786">
        <v>0</v>
      </c>
      <c r="DT23" s="887"/>
      <c r="DU23" s="833">
        <v>0</v>
      </c>
      <c r="DV23" s="833">
        <v>0</v>
      </c>
      <c r="DW23" s="833">
        <v>0</v>
      </c>
      <c r="DX23" s="833">
        <v>0</v>
      </c>
      <c r="DY23" s="587"/>
      <c r="DZ23" s="244">
        <v>0</v>
      </c>
      <c r="EA23" s="244">
        <v>0</v>
      </c>
      <c r="EB23" s="244">
        <v>0</v>
      </c>
      <c r="EC23" s="244">
        <v>0</v>
      </c>
      <c r="ED23" s="254"/>
      <c r="EE23" s="842">
        <v>0</v>
      </c>
      <c r="EF23" s="842">
        <v>0</v>
      </c>
      <c r="EG23" s="838">
        <v>0</v>
      </c>
      <c r="EH23" s="842">
        <v>0</v>
      </c>
      <c r="EI23" s="842">
        <v>0</v>
      </c>
      <c r="EJ23" s="838">
        <v>0</v>
      </c>
      <c r="EK23" s="838">
        <v>0</v>
      </c>
      <c r="EL23" s="894"/>
      <c r="EM23" s="499">
        <v>0</v>
      </c>
      <c r="EN23" s="833">
        <v>0</v>
      </c>
      <c r="EO23" s="247">
        <v>0</v>
      </c>
      <c r="EP23" s="244">
        <v>0</v>
      </c>
      <c r="EQ23" s="245">
        <v>0</v>
      </c>
      <c r="ER23" s="245">
        <v>0</v>
      </c>
      <c r="ET23" s="247">
        <v>0</v>
      </c>
      <c r="EU23" s="251">
        <v>0</v>
      </c>
      <c r="EW23" s="247">
        <v>0</v>
      </c>
      <c r="EX23" s="250">
        <v>0</v>
      </c>
      <c r="EY23" s="256"/>
      <c r="EZ23" s="257">
        <v>0</v>
      </c>
      <c r="FA23" s="240">
        <v>1</v>
      </c>
      <c r="FB23" s="257">
        <v>0</v>
      </c>
      <c r="FC23" s="257">
        <v>0</v>
      </c>
      <c r="FD23" s="257">
        <v>0</v>
      </c>
      <c r="FE23" s="257">
        <v>0</v>
      </c>
      <c r="FF23" s="791" t="s">
        <v>372</v>
      </c>
      <c r="FG23" s="241"/>
      <c r="FH23" s="640">
        <v>0</v>
      </c>
      <c r="FI23" s="639">
        <v>1</v>
      </c>
      <c r="FJ23" s="637"/>
      <c r="FK23" s="639">
        <v>1</v>
      </c>
      <c r="FL23" s="640">
        <v>0</v>
      </c>
      <c r="FM23" s="206"/>
      <c r="FN23" s="636">
        <v>0</v>
      </c>
      <c r="FO23" s="636">
        <v>0</v>
      </c>
      <c r="FP23" s="636">
        <v>0</v>
      </c>
      <c r="FQ23" s="636">
        <v>0</v>
      </c>
      <c r="FR23" s="636">
        <v>0</v>
      </c>
      <c r="FS23" s="636">
        <v>0</v>
      </c>
      <c r="FT23" s="635">
        <v>1</v>
      </c>
      <c r="FU23" s="636">
        <v>0</v>
      </c>
      <c r="FV23" s="206"/>
      <c r="FW23" s="639">
        <v>1</v>
      </c>
      <c r="FX23" s="640">
        <v>0</v>
      </c>
      <c r="FY23" s="640">
        <v>0</v>
      </c>
      <c r="FZ23" s="640">
        <v>0</v>
      </c>
      <c r="GA23" s="640">
        <v>0</v>
      </c>
      <c r="GB23" s="14"/>
      <c r="GC23" s="646">
        <v>0</v>
      </c>
      <c r="GD23" s="260"/>
      <c r="GE23" s="651">
        <v>1</v>
      </c>
      <c r="GF23" s="208"/>
      <c r="GG23" s="660">
        <v>0</v>
      </c>
      <c r="GH23" s="660">
        <v>0</v>
      </c>
      <c r="GI23" s="658">
        <v>3</v>
      </c>
      <c r="GJ23" s="625">
        <v>1</v>
      </c>
      <c r="GK23" s="624">
        <v>0</v>
      </c>
      <c r="GL23" s="624">
        <v>0</v>
      </c>
      <c r="GM23" s="200"/>
      <c r="GN23" s="585">
        <v>1</v>
      </c>
      <c r="GO23" s="248">
        <v>0</v>
      </c>
      <c r="GP23" s="931"/>
      <c r="GQ23" s="585">
        <v>1</v>
      </c>
      <c r="GR23" s="248">
        <v>0</v>
      </c>
      <c r="GS23" s="187"/>
      <c r="GT23" s="483">
        <v>1</v>
      </c>
      <c r="GU23" s="483">
        <v>1</v>
      </c>
      <c r="GV23" s="481">
        <v>0</v>
      </c>
      <c r="GW23" s="483">
        <v>1320</v>
      </c>
      <c r="GX23" s="483">
        <v>1</v>
      </c>
      <c r="GY23" s="481">
        <v>0</v>
      </c>
      <c r="GZ23" s="800">
        <v>0</v>
      </c>
      <c r="HA23" s="800">
        <v>0</v>
      </c>
      <c r="HB23" s="800">
        <v>0</v>
      </c>
      <c r="HC23" s="800">
        <v>0</v>
      </c>
      <c r="HD23" s="800">
        <v>0</v>
      </c>
      <c r="HE23" s="800">
        <v>0</v>
      </c>
      <c r="HF23" s="488">
        <v>0</v>
      </c>
      <c r="HG23" s="488">
        <v>0</v>
      </c>
      <c r="HH23" s="488">
        <v>0</v>
      </c>
      <c r="HI23" s="488">
        <v>0</v>
      </c>
      <c r="HJ23" s="488">
        <v>0</v>
      </c>
      <c r="HK23" s="488">
        <v>0</v>
      </c>
      <c r="HL23" s="800">
        <v>0</v>
      </c>
      <c r="HM23" s="800">
        <v>0</v>
      </c>
      <c r="HN23" s="800">
        <v>0</v>
      </c>
      <c r="HO23" s="800">
        <v>0</v>
      </c>
      <c r="HP23" s="800">
        <v>0</v>
      </c>
      <c r="HQ23" s="800">
        <v>0</v>
      </c>
      <c r="HR23" s="488">
        <v>0</v>
      </c>
      <c r="HS23" s="488">
        <v>0</v>
      </c>
      <c r="HT23" s="488">
        <v>0</v>
      </c>
      <c r="HU23" s="488">
        <v>0</v>
      </c>
      <c r="HV23" s="488">
        <v>0</v>
      </c>
      <c r="HW23" s="488">
        <v>0</v>
      </c>
      <c r="HX23" s="928"/>
      <c r="HY23" s="1006">
        <v>2</v>
      </c>
      <c r="HZ23" s="1006">
        <v>1</v>
      </c>
      <c r="IA23" s="1006">
        <v>1</v>
      </c>
      <c r="IB23" s="1007">
        <v>0</v>
      </c>
      <c r="IC23" s="1007">
        <v>0</v>
      </c>
      <c r="ID23" s="1007">
        <v>0</v>
      </c>
      <c r="IE23" s="1006">
        <v>1</v>
      </c>
      <c r="IF23" s="1007">
        <v>0</v>
      </c>
      <c r="IG23" s="1006">
        <v>1</v>
      </c>
      <c r="IH23" s="1007">
        <v>0</v>
      </c>
      <c r="II23" s="929"/>
      <c r="IJ23" s="498">
        <v>1</v>
      </c>
      <c r="IK23" s="498">
        <v>0</v>
      </c>
      <c r="IL23" s="498">
        <v>0</v>
      </c>
      <c r="IM23" s="498">
        <v>0</v>
      </c>
      <c r="IN23" s="498">
        <v>1</v>
      </c>
      <c r="IO23" s="1144"/>
      <c r="IP23" s="498">
        <v>1</v>
      </c>
      <c r="IQ23" s="498">
        <v>0</v>
      </c>
      <c r="IR23" s="259">
        <v>0</v>
      </c>
      <c r="IS23" s="248">
        <v>0</v>
      </c>
      <c r="IT23" s="248">
        <v>0</v>
      </c>
      <c r="IU23" s="248">
        <v>0</v>
      </c>
      <c r="IV23" s="663"/>
      <c r="IW23" s="591"/>
      <c r="IX23" s="591"/>
      <c r="IY23" s="591"/>
      <c r="IZ23" s="591"/>
      <c r="JA23" s="591"/>
      <c r="JB23" s="591"/>
      <c r="JC23" s="591"/>
      <c r="JD23" s="591"/>
      <c r="JE23" s="591"/>
      <c r="JF23" s="591"/>
      <c r="JG23" s="591"/>
      <c r="JH23" s="591"/>
      <c r="JI23" s="591"/>
      <c r="JJ23" s="591"/>
      <c r="JK23" s="591"/>
      <c r="JL23" s="591"/>
      <c r="JM23" s="591"/>
    </row>
    <row r="24" spans="1:273" s="3" customFormat="1">
      <c r="A24" s="591"/>
      <c r="B24" s="582">
        <v>13</v>
      </c>
      <c r="C24" s="1032" t="s">
        <v>235</v>
      </c>
      <c r="D24" s="1032"/>
      <c r="E24" s="789">
        <v>0</v>
      </c>
      <c r="F24" s="599">
        <v>0</v>
      </c>
      <c r="G24" s="599">
        <v>0</v>
      </c>
      <c r="H24" s="243">
        <v>0</v>
      </c>
      <c r="I24" s="244">
        <v>0</v>
      </c>
      <c r="J24" s="244">
        <v>0</v>
      </c>
      <c r="K24" s="244">
        <v>0</v>
      </c>
      <c r="L24" s="245">
        <v>0</v>
      </c>
      <c r="M24" s="245">
        <v>0</v>
      </c>
      <c r="N24" s="245">
        <v>0</v>
      </c>
      <c r="O24" s="245">
        <v>0</v>
      </c>
      <c r="P24" s="244">
        <v>0</v>
      </c>
      <c r="Q24" s="246">
        <v>0</v>
      </c>
      <c r="R24" s="246">
        <v>0</v>
      </c>
      <c r="S24" s="246">
        <v>0</v>
      </c>
      <c r="T24" s="610">
        <v>0</v>
      </c>
      <c r="U24" s="611">
        <v>0</v>
      </c>
      <c r="V24" s="612">
        <v>0</v>
      </c>
      <c r="W24" s="612">
        <v>0</v>
      </c>
      <c r="X24" s="244">
        <v>0</v>
      </c>
      <c r="Y24" s="246">
        <v>0</v>
      </c>
      <c r="Z24" s="247">
        <v>0</v>
      </c>
      <c r="AA24" s="247">
        <v>0</v>
      </c>
      <c r="AB24" s="245">
        <v>0</v>
      </c>
      <c r="AC24" s="245">
        <v>0</v>
      </c>
      <c r="AD24" s="248">
        <v>0</v>
      </c>
      <c r="AE24" s="248">
        <v>0</v>
      </c>
      <c r="AG24" s="245">
        <v>0</v>
      </c>
      <c r="AH24" s="245">
        <v>0</v>
      </c>
      <c r="AI24" s="152">
        <v>0</v>
      </c>
      <c r="AJ24" s="152">
        <v>0</v>
      </c>
      <c r="AK24" s="244">
        <v>0</v>
      </c>
      <c r="AL24" s="246">
        <v>0</v>
      </c>
      <c r="AM24" s="249">
        <v>0</v>
      </c>
      <c r="AN24" s="249">
        <v>0</v>
      </c>
      <c r="AO24" s="245">
        <v>0</v>
      </c>
      <c r="AP24" s="250">
        <v>0</v>
      </c>
      <c r="AQ24" s="152">
        <v>0</v>
      </c>
      <c r="AR24" s="152">
        <v>0</v>
      </c>
      <c r="AS24" s="244">
        <v>0</v>
      </c>
      <c r="AT24" s="244">
        <v>0</v>
      </c>
      <c r="AU24" s="249">
        <v>0</v>
      </c>
      <c r="AV24" s="249">
        <v>0</v>
      </c>
      <c r="AW24" s="245">
        <v>0</v>
      </c>
      <c r="AX24" s="245">
        <v>0</v>
      </c>
      <c r="AY24" s="152">
        <v>0</v>
      </c>
      <c r="AZ24" s="152">
        <v>0</v>
      </c>
      <c r="BA24" s="244">
        <v>0</v>
      </c>
      <c r="BB24" s="246">
        <v>0</v>
      </c>
      <c r="BC24" s="246">
        <v>0</v>
      </c>
      <c r="BD24" s="246">
        <v>0</v>
      </c>
      <c r="BE24" s="475">
        <v>0</v>
      </c>
      <c r="BF24" s="476">
        <v>0</v>
      </c>
      <c r="BG24" s="476">
        <v>0</v>
      </c>
      <c r="BH24" s="476">
        <v>0</v>
      </c>
      <c r="BI24" s="834">
        <v>0</v>
      </c>
      <c r="BJ24" s="838">
        <v>0</v>
      </c>
      <c r="BK24" s="838">
        <v>0</v>
      </c>
      <c r="BL24" s="838">
        <v>0</v>
      </c>
      <c r="BM24" s="833">
        <v>0</v>
      </c>
      <c r="BN24" s="833">
        <v>0</v>
      </c>
      <c r="BO24" s="829">
        <v>0</v>
      </c>
      <c r="BP24" s="829">
        <v>0</v>
      </c>
      <c r="BQ24" s="887"/>
      <c r="BR24" s="832">
        <v>0</v>
      </c>
      <c r="BS24" s="834">
        <v>0</v>
      </c>
      <c r="BT24" s="837">
        <v>0</v>
      </c>
      <c r="BU24" s="837">
        <v>0</v>
      </c>
      <c r="BV24" s="786">
        <v>0</v>
      </c>
      <c r="BW24" s="786">
        <v>0</v>
      </c>
      <c r="BX24" s="839">
        <v>0</v>
      </c>
      <c r="BY24" s="839">
        <v>0</v>
      </c>
      <c r="BZ24" s="832">
        <v>0</v>
      </c>
      <c r="CA24" s="832">
        <v>0</v>
      </c>
      <c r="CB24" s="837">
        <v>0</v>
      </c>
      <c r="CC24" s="837">
        <v>0</v>
      </c>
      <c r="CD24" s="786">
        <v>0</v>
      </c>
      <c r="CE24" s="786">
        <v>0</v>
      </c>
      <c r="CF24" s="839">
        <v>0</v>
      </c>
      <c r="CG24" s="839">
        <v>0</v>
      </c>
      <c r="CH24" s="832">
        <v>0</v>
      </c>
      <c r="CI24" s="832">
        <v>0</v>
      </c>
      <c r="CJ24" s="837">
        <v>0</v>
      </c>
      <c r="CK24" s="837">
        <v>0</v>
      </c>
      <c r="CL24" s="621">
        <v>0</v>
      </c>
      <c r="CM24" s="621">
        <v>0</v>
      </c>
      <c r="CN24" s="624">
        <v>0</v>
      </c>
      <c r="CO24" s="624">
        <v>0</v>
      </c>
      <c r="CQ24" s="244">
        <v>0</v>
      </c>
      <c r="CR24" s="244">
        <v>0</v>
      </c>
      <c r="CS24" s="249">
        <v>0</v>
      </c>
      <c r="CT24" s="249">
        <v>0</v>
      </c>
      <c r="CU24" s="833">
        <v>0</v>
      </c>
      <c r="CV24" s="833">
        <v>0</v>
      </c>
      <c r="CW24" s="829">
        <v>0</v>
      </c>
      <c r="CX24" s="829">
        <v>0</v>
      </c>
      <c r="CY24" s="832">
        <v>0</v>
      </c>
      <c r="CZ24" s="832">
        <v>0</v>
      </c>
      <c r="DA24" s="829">
        <v>0</v>
      </c>
      <c r="DB24" s="829">
        <v>0</v>
      </c>
      <c r="DC24" s="887"/>
      <c r="DD24" s="832">
        <v>0</v>
      </c>
      <c r="DE24" s="834">
        <v>0</v>
      </c>
      <c r="DF24" s="837">
        <v>0</v>
      </c>
      <c r="DG24" s="837">
        <v>0</v>
      </c>
      <c r="DH24" s="786">
        <v>0</v>
      </c>
      <c r="DI24" s="786">
        <v>0</v>
      </c>
      <c r="DJ24" s="786">
        <v>0</v>
      </c>
      <c r="DK24" s="786">
        <v>0</v>
      </c>
      <c r="DL24" s="832">
        <v>0</v>
      </c>
      <c r="DM24" s="832">
        <v>0</v>
      </c>
      <c r="DN24" s="832">
        <v>0</v>
      </c>
      <c r="DO24" s="832">
        <v>0</v>
      </c>
      <c r="DP24" s="786">
        <v>0</v>
      </c>
      <c r="DQ24" s="786">
        <v>0</v>
      </c>
      <c r="DR24" s="786">
        <v>0</v>
      </c>
      <c r="DS24" s="786">
        <v>0</v>
      </c>
      <c r="DT24" s="887"/>
      <c r="DU24" s="833">
        <v>0</v>
      </c>
      <c r="DV24" s="833">
        <v>0</v>
      </c>
      <c r="DW24" s="833">
        <v>0</v>
      </c>
      <c r="DX24" s="833">
        <v>0</v>
      </c>
      <c r="DY24" s="587"/>
      <c r="DZ24" s="244">
        <v>0</v>
      </c>
      <c r="EA24" s="244">
        <v>0</v>
      </c>
      <c r="EB24" s="244">
        <v>0</v>
      </c>
      <c r="EC24" s="244">
        <v>0</v>
      </c>
      <c r="ED24" s="254"/>
      <c r="EE24" s="895">
        <v>70000</v>
      </c>
      <c r="EF24" s="895">
        <v>7000</v>
      </c>
      <c r="EG24" s="838">
        <v>0</v>
      </c>
      <c r="EH24" s="842">
        <v>0</v>
      </c>
      <c r="EI24" s="842">
        <v>0</v>
      </c>
      <c r="EJ24" s="838">
        <v>0</v>
      </c>
      <c r="EK24" s="838">
        <v>0</v>
      </c>
      <c r="EL24" s="894"/>
      <c r="EM24" s="499">
        <v>0</v>
      </c>
      <c r="EN24" s="833">
        <v>0</v>
      </c>
      <c r="EO24" s="247">
        <v>0</v>
      </c>
      <c r="EP24" s="244">
        <v>0</v>
      </c>
      <c r="EQ24" s="245">
        <v>0</v>
      </c>
      <c r="ER24" s="245">
        <v>0</v>
      </c>
      <c r="ET24" s="247">
        <v>0</v>
      </c>
      <c r="EU24" s="251">
        <v>0</v>
      </c>
      <c r="EW24" s="247">
        <v>0</v>
      </c>
      <c r="EX24" s="250">
        <v>0</v>
      </c>
      <c r="EY24" s="256"/>
      <c r="EZ24" s="257">
        <v>0</v>
      </c>
      <c r="FA24" s="257">
        <v>0</v>
      </c>
      <c r="FB24" s="257">
        <v>0</v>
      </c>
      <c r="FC24" s="257">
        <v>0</v>
      </c>
      <c r="FD24" s="257">
        <v>0</v>
      </c>
      <c r="FE24" s="257">
        <v>0</v>
      </c>
      <c r="FF24" s="791" t="s">
        <v>372</v>
      </c>
      <c r="FG24" s="241"/>
      <c r="FH24" s="640">
        <v>0</v>
      </c>
      <c r="FI24" s="639">
        <v>1</v>
      </c>
      <c r="FJ24" s="637"/>
      <c r="FK24" s="639">
        <v>1</v>
      </c>
      <c r="FL24" s="640">
        <v>0</v>
      </c>
      <c r="FM24" s="206"/>
      <c r="FN24" s="636">
        <v>0</v>
      </c>
      <c r="FO24" s="636">
        <v>0</v>
      </c>
      <c r="FP24" s="636">
        <v>0</v>
      </c>
      <c r="FQ24" s="636">
        <v>0</v>
      </c>
      <c r="FR24" s="635">
        <v>1</v>
      </c>
      <c r="FS24" s="636">
        <v>0</v>
      </c>
      <c r="FT24" s="636">
        <v>0</v>
      </c>
      <c r="FU24" s="636">
        <v>0</v>
      </c>
      <c r="FV24" s="206"/>
      <c r="FW24" s="640">
        <v>0</v>
      </c>
      <c r="FX24" s="639">
        <v>1</v>
      </c>
      <c r="FY24" s="640">
        <v>0</v>
      </c>
      <c r="FZ24" s="640">
        <v>0</v>
      </c>
      <c r="GA24" s="640">
        <v>0</v>
      </c>
      <c r="GB24" s="14"/>
      <c r="GC24" s="645">
        <v>1</v>
      </c>
      <c r="GD24" s="260"/>
      <c r="GE24" s="653">
        <v>0</v>
      </c>
      <c r="GF24" s="208"/>
      <c r="GG24" s="660">
        <v>0</v>
      </c>
      <c r="GH24" s="660">
        <v>0</v>
      </c>
      <c r="GI24" s="660">
        <v>0</v>
      </c>
      <c r="GJ24" s="624">
        <v>0</v>
      </c>
      <c r="GK24" s="624">
        <v>0</v>
      </c>
      <c r="GL24" s="624">
        <v>0</v>
      </c>
      <c r="GM24" s="200"/>
      <c r="GN24" s="248">
        <v>0</v>
      </c>
      <c r="GO24" s="585">
        <v>1</v>
      </c>
      <c r="GP24" s="931"/>
      <c r="GQ24" s="248">
        <v>0</v>
      </c>
      <c r="GR24" s="585">
        <v>1</v>
      </c>
      <c r="GS24" s="187"/>
      <c r="GT24" s="481">
        <v>0</v>
      </c>
      <c r="GU24" s="481">
        <v>0</v>
      </c>
      <c r="GV24" s="481">
        <v>0</v>
      </c>
      <c r="GW24" s="481">
        <v>0</v>
      </c>
      <c r="GX24" s="481">
        <v>0</v>
      </c>
      <c r="GY24" s="481">
        <v>0</v>
      </c>
      <c r="GZ24" s="1014">
        <v>1</v>
      </c>
      <c r="HA24" s="1014">
        <v>1</v>
      </c>
      <c r="HB24" s="800">
        <v>0</v>
      </c>
      <c r="HC24" s="1015">
        <v>0</v>
      </c>
      <c r="HD24" s="1014">
        <v>1</v>
      </c>
      <c r="HE24" s="800">
        <v>0</v>
      </c>
      <c r="HF24" s="492">
        <v>2</v>
      </c>
      <c r="HG24" s="492">
        <v>2</v>
      </c>
      <c r="HH24" s="488">
        <v>0</v>
      </c>
      <c r="HI24" s="492">
        <v>3360</v>
      </c>
      <c r="HJ24" s="488">
        <v>1</v>
      </c>
      <c r="HK24" s="488">
        <v>0</v>
      </c>
      <c r="HL24" s="800">
        <v>0</v>
      </c>
      <c r="HM24" s="800">
        <v>0</v>
      </c>
      <c r="HN24" s="800">
        <v>0</v>
      </c>
      <c r="HO24" s="800">
        <v>0</v>
      </c>
      <c r="HP24" s="800">
        <v>0</v>
      </c>
      <c r="HQ24" s="800">
        <v>0</v>
      </c>
      <c r="HR24" s="488">
        <v>0</v>
      </c>
      <c r="HS24" s="488">
        <v>0</v>
      </c>
      <c r="HT24" s="488">
        <v>0</v>
      </c>
      <c r="HU24" s="488">
        <v>0</v>
      </c>
      <c r="HV24" s="488">
        <v>0</v>
      </c>
      <c r="HW24" s="488">
        <v>0</v>
      </c>
      <c r="HX24" s="928"/>
      <c r="HY24" s="1006">
        <v>1</v>
      </c>
      <c r="HZ24" s="1006">
        <v>1</v>
      </c>
      <c r="IA24" s="1007">
        <v>0</v>
      </c>
      <c r="IB24" s="1007">
        <v>0</v>
      </c>
      <c r="IC24" s="1006">
        <v>1</v>
      </c>
      <c r="ID24" s="1007">
        <v>0</v>
      </c>
      <c r="IE24" s="1007">
        <v>0</v>
      </c>
      <c r="IF24" s="1007">
        <v>0</v>
      </c>
      <c r="IG24" s="1007">
        <v>0</v>
      </c>
      <c r="IH24" s="1007">
        <v>0</v>
      </c>
      <c r="II24" s="929"/>
      <c r="IJ24" s="956">
        <v>2</v>
      </c>
      <c r="IK24" s="956">
        <v>0</v>
      </c>
      <c r="IL24" s="956">
        <v>1</v>
      </c>
      <c r="IM24" s="956">
        <v>0</v>
      </c>
      <c r="IN24" s="956">
        <v>1</v>
      </c>
      <c r="IO24" s="1144"/>
      <c r="IP24" s="956">
        <v>1</v>
      </c>
      <c r="IQ24" s="956">
        <v>0</v>
      </c>
      <c r="IR24" s="957">
        <v>0</v>
      </c>
      <c r="IS24" s="265">
        <v>0</v>
      </c>
      <c r="IT24" s="265">
        <v>0</v>
      </c>
      <c r="IU24" s="265">
        <v>0</v>
      </c>
      <c r="IV24" s="663"/>
      <c r="IW24" s="591"/>
      <c r="IX24" s="591"/>
      <c r="IY24" s="591"/>
      <c r="IZ24" s="591"/>
      <c r="JA24" s="591"/>
      <c r="JB24" s="591"/>
      <c r="JC24" s="591"/>
      <c r="JD24" s="591"/>
      <c r="JE24" s="591"/>
      <c r="JF24" s="591"/>
      <c r="JG24" s="591"/>
      <c r="JH24" s="591"/>
      <c r="JI24" s="591"/>
      <c r="JJ24" s="591"/>
      <c r="JK24" s="591"/>
      <c r="JL24" s="591"/>
      <c r="JM24" s="591"/>
    </row>
    <row r="25" spans="1:273" s="3" customFormat="1">
      <c r="A25" s="591"/>
      <c r="B25" s="582">
        <v>14</v>
      </c>
      <c r="C25" s="1032" t="s">
        <v>237</v>
      </c>
      <c r="D25" s="1032"/>
      <c r="E25" s="789">
        <v>0</v>
      </c>
      <c r="F25" s="599">
        <v>0</v>
      </c>
      <c r="G25" s="599">
        <v>0</v>
      </c>
      <c r="H25" s="243">
        <v>0</v>
      </c>
      <c r="I25" s="244">
        <v>0</v>
      </c>
      <c r="J25" s="244">
        <v>0</v>
      </c>
      <c r="K25" s="244">
        <v>0</v>
      </c>
      <c r="L25" s="245">
        <v>0</v>
      </c>
      <c r="M25" s="245">
        <v>0</v>
      </c>
      <c r="N25" s="245">
        <v>0</v>
      </c>
      <c r="O25" s="245">
        <v>0</v>
      </c>
      <c r="P25" s="244">
        <v>0</v>
      </c>
      <c r="Q25" s="246">
        <v>0</v>
      </c>
      <c r="R25" s="246">
        <v>0</v>
      </c>
      <c r="S25" s="246">
        <v>0</v>
      </c>
      <c r="T25" s="610">
        <v>0</v>
      </c>
      <c r="U25" s="611">
        <v>0</v>
      </c>
      <c r="V25" s="612">
        <v>0</v>
      </c>
      <c r="W25" s="612">
        <v>0</v>
      </c>
      <c r="X25" s="244">
        <v>0</v>
      </c>
      <c r="Y25" s="246">
        <v>0</v>
      </c>
      <c r="Z25" s="247">
        <v>0</v>
      </c>
      <c r="AA25" s="247">
        <v>0</v>
      </c>
      <c r="AB25" s="245">
        <v>0</v>
      </c>
      <c r="AC25" s="245">
        <v>0</v>
      </c>
      <c r="AD25" s="248">
        <v>0</v>
      </c>
      <c r="AE25" s="248">
        <v>0</v>
      </c>
      <c r="AG25" s="245">
        <v>0</v>
      </c>
      <c r="AH25" s="245">
        <v>0</v>
      </c>
      <c r="AI25" s="152">
        <v>0</v>
      </c>
      <c r="AJ25" s="152">
        <v>0</v>
      </c>
      <c r="AK25" s="758">
        <v>1</v>
      </c>
      <c r="AL25" s="759">
        <v>90000</v>
      </c>
      <c r="AM25" s="102"/>
      <c r="AN25" s="102"/>
      <c r="AO25" s="496">
        <v>0.5</v>
      </c>
      <c r="AP25" s="491">
        <v>10000</v>
      </c>
      <c r="AQ25" s="877">
        <v>41579</v>
      </c>
      <c r="AR25" s="877">
        <v>41821</v>
      </c>
      <c r="AS25" s="244">
        <v>0</v>
      </c>
      <c r="AT25" s="244">
        <v>0</v>
      </c>
      <c r="AU25" s="249">
        <v>0</v>
      </c>
      <c r="AV25" s="249">
        <v>0</v>
      </c>
      <c r="AW25" s="245">
        <v>0</v>
      </c>
      <c r="AX25" s="245">
        <v>0</v>
      </c>
      <c r="AY25" s="152">
        <v>0</v>
      </c>
      <c r="AZ25" s="152">
        <v>0</v>
      </c>
      <c r="BA25" s="244">
        <v>0</v>
      </c>
      <c r="BB25" s="246">
        <v>0</v>
      </c>
      <c r="BC25" s="246">
        <v>0</v>
      </c>
      <c r="BD25" s="246">
        <v>0</v>
      </c>
      <c r="BE25" s="475">
        <v>0</v>
      </c>
      <c r="BF25" s="476">
        <v>0</v>
      </c>
      <c r="BG25" s="476">
        <v>0</v>
      </c>
      <c r="BH25" s="476">
        <v>0</v>
      </c>
      <c r="BI25" s="834">
        <v>0</v>
      </c>
      <c r="BJ25" s="838">
        <v>0</v>
      </c>
      <c r="BK25" s="838">
        <v>0</v>
      </c>
      <c r="BL25" s="838">
        <v>0</v>
      </c>
      <c r="BM25" s="833">
        <v>0</v>
      </c>
      <c r="BN25" s="833">
        <v>0</v>
      </c>
      <c r="BO25" s="829">
        <v>0</v>
      </c>
      <c r="BP25" s="829">
        <v>0</v>
      </c>
      <c r="BQ25" s="887"/>
      <c r="BR25" s="832">
        <v>0</v>
      </c>
      <c r="BS25" s="834">
        <v>0</v>
      </c>
      <c r="BT25" s="837">
        <v>0</v>
      </c>
      <c r="BU25" s="837">
        <v>0</v>
      </c>
      <c r="BV25" s="786">
        <v>0</v>
      </c>
      <c r="BW25" s="786">
        <v>0</v>
      </c>
      <c r="BX25" s="839">
        <v>0</v>
      </c>
      <c r="BY25" s="839">
        <v>0</v>
      </c>
      <c r="BZ25" s="832">
        <v>0</v>
      </c>
      <c r="CA25" s="832">
        <v>0</v>
      </c>
      <c r="CB25" s="837">
        <v>0</v>
      </c>
      <c r="CC25" s="837">
        <v>0</v>
      </c>
      <c r="CD25" s="786">
        <v>0</v>
      </c>
      <c r="CE25" s="786">
        <v>0</v>
      </c>
      <c r="CF25" s="839">
        <v>0</v>
      </c>
      <c r="CG25" s="839">
        <v>0</v>
      </c>
      <c r="CH25" s="832">
        <v>0</v>
      </c>
      <c r="CI25" s="832">
        <v>0</v>
      </c>
      <c r="CJ25" s="837">
        <v>0</v>
      </c>
      <c r="CK25" s="837">
        <v>0</v>
      </c>
      <c r="CL25" s="621">
        <v>0</v>
      </c>
      <c r="CM25" s="621">
        <v>0</v>
      </c>
      <c r="CN25" s="624">
        <v>0</v>
      </c>
      <c r="CO25" s="624">
        <v>0</v>
      </c>
      <c r="CQ25" s="244">
        <v>0</v>
      </c>
      <c r="CR25" s="244">
        <v>0</v>
      </c>
      <c r="CS25" s="249">
        <v>0</v>
      </c>
      <c r="CT25" s="249">
        <v>0</v>
      </c>
      <c r="CU25" s="833">
        <v>0</v>
      </c>
      <c r="CV25" s="833">
        <v>0</v>
      </c>
      <c r="CW25" s="829">
        <v>0</v>
      </c>
      <c r="CX25" s="829">
        <v>0</v>
      </c>
      <c r="CY25" s="832">
        <v>0</v>
      </c>
      <c r="CZ25" s="832">
        <v>0</v>
      </c>
      <c r="DA25" s="829">
        <v>0</v>
      </c>
      <c r="DB25" s="829">
        <v>0</v>
      </c>
      <c r="DC25" s="887"/>
      <c r="DD25" s="832">
        <v>0</v>
      </c>
      <c r="DE25" s="834">
        <v>0</v>
      </c>
      <c r="DF25" s="837">
        <v>0</v>
      </c>
      <c r="DG25" s="837">
        <v>0</v>
      </c>
      <c r="DH25" s="786">
        <v>0</v>
      </c>
      <c r="DI25" s="786">
        <v>0</v>
      </c>
      <c r="DJ25" s="786">
        <v>0</v>
      </c>
      <c r="DK25" s="786">
        <v>0</v>
      </c>
      <c r="DL25" s="832">
        <v>0</v>
      </c>
      <c r="DM25" s="832">
        <v>0</v>
      </c>
      <c r="DN25" s="832">
        <v>0</v>
      </c>
      <c r="DO25" s="832">
        <v>0</v>
      </c>
      <c r="DP25" s="786">
        <v>0</v>
      </c>
      <c r="DQ25" s="786">
        <v>0</v>
      </c>
      <c r="DR25" s="786">
        <v>0</v>
      </c>
      <c r="DS25" s="786">
        <v>0</v>
      </c>
      <c r="DT25" s="887"/>
      <c r="DU25" s="833">
        <v>0</v>
      </c>
      <c r="DV25" s="833">
        <v>0</v>
      </c>
      <c r="DW25" s="833">
        <v>0</v>
      </c>
      <c r="DX25" s="833">
        <v>0</v>
      </c>
      <c r="DY25" s="587"/>
      <c r="DZ25" s="244">
        <v>0</v>
      </c>
      <c r="EA25" s="244">
        <v>0</v>
      </c>
      <c r="EB25" s="244">
        <v>0</v>
      </c>
      <c r="EC25" s="244">
        <v>0</v>
      </c>
      <c r="ED25" s="254"/>
      <c r="EE25" s="895">
        <v>70000</v>
      </c>
      <c r="EF25" s="895">
        <v>7000</v>
      </c>
      <c r="EG25" s="838">
        <v>0</v>
      </c>
      <c r="EH25" s="842">
        <v>0</v>
      </c>
      <c r="EI25" s="842">
        <v>0</v>
      </c>
      <c r="EJ25" s="838">
        <v>0</v>
      </c>
      <c r="EK25" s="838">
        <v>0</v>
      </c>
      <c r="EL25" s="894"/>
      <c r="EM25" s="499">
        <v>0</v>
      </c>
      <c r="EN25" s="833">
        <v>0</v>
      </c>
      <c r="EO25" s="247">
        <v>0</v>
      </c>
      <c r="EP25" s="244">
        <v>0</v>
      </c>
      <c r="EQ25" s="245">
        <v>0</v>
      </c>
      <c r="ER25" s="245">
        <v>0</v>
      </c>
      <c r="ET25" s="247">
        <v>0</v>
      </c>
      <c r="EU25" s="251">
        <v>0</v>
      </c>
      <c r="EW25" s="247">
        <v>0</v>
      </c>
      <c r="EX25" s="250">
        <v>0</v>
      </c>
      <c r="EY25" s="256"/>
      <c r="EZ25" s="257">
        <v>0</v>
      </c>
      <c r="FA25" s="257">
        <v>0</v>
      </c>
      <c r="FB25" s="257">
        <v>0</v>
      </c>
      <c r="FC25" s="257">
        <v>0</v>
      </c>
      <c r="FD25" s="257">
        <v>0</v>
      </c>
      <c r="FE25" s="257">
        <v>0</v>
      </c>
      <c r="FF25" s="791" t="s">
        <v>372</v>
      </c>
      <c r="FG25" s="241"/>
      <c r="FH25" s="640">
        <v>0</v>
      </c>
      <c r="FI25" s="639">
        <v>1</v>
      </c>
      <c r="FJ25" s="637"/>
      <c r="FK25" s="639">
        <v>1</v>
      </c>
      <c r="FL25" s="640">
        <v>0</v>
      </c>
      <c r="FM25" s="206"/>
      <c r="FN25" s="636">
        <v>0</v>
      </c>
      <c r="FO25" s="636">
        <v>0</v>
      </c>
      <c r="FP25" s="636">
        <v>0</v>
      </c>
      <c r="FQ25" s="636">
        <v>0</v>
      </c>
      <c r="FR25" s="636">
        <v>0</v>
      </c>
      <c r="FS25" s="635">
        <v>1</v>
      </c>
      <c r="FT25" s="636">
        <v>0</v>
      </c>
      <c r="FU25" s="636">
        <v>0</v>
      </c>
      <c r="FV25" s="206"/>
      <c r="FW25" s="639">
        <v>1</v>
      </c>
      <c r="FX25" s="640">
        <v>0</v>
      </c>
      <c r="FY25" s="640">
        <v>0</v>
      </c>
      <c r="FZ25" s="640">
        <v>0</v>
      </c>
      <c r="GA25" s="640">
        <v>0</v>
      </c>
      <c r="GB25" s="14"/>
      <c r="GC25" s="646">
        <v>0</v>
      </c>
      <c r="GD25" s="260"/>
      <c r="GE25" s="653">
        <v>1</v>
      </c>
      <c r="GF25" s="208"/>
      <c r="GG25" s="660">
        <v>0</v>
      </c>
      <c r="GH25" s="658">
        <v>1</v>
      </c>
      <c r="GI25" s="660">
        <v>0</v>
      </c>
      <c r="GJ25" s="625">
        <v>1</v>
      </c>
      <c r="GK25" s="624">
        <v>0</v>
      </c>
      <c r="GL25" s="624">
        <v>0</v>
      </c>
      <c r="GM25" s="200"/>
      <c r="GN25" s="585">
        <v>1</v>
      </c>
      <c r="GO25" s="248">
        <v>0</v>
      </c>
      <c r="GP25" s="931"/>
      <c r="GQ25" s="585">
        <v>1</v>
      </c>
      <c r="GR25" s="248">
        <v>0</v>
      </c>
      <c r="GS25" s="187"/>
      <c r="GT25" s="483">
        <v>1</v>
      </c>
      <c r="GU25" s="483">
        <v>1</v>
      </c>
      <c r="GV25" s="481">
        <v>0</v>
      </c>
      <c r="GW25" s="483">
        <v>2000</v>
      </c>
      <c r="GX25" s="483">
        <v>1</v>
      </c>
      <c r="GY25" s="481">
        <v>0</v>
      </c>
      <c r="GZ25" s="1014">
        <v>1</v>
      </c>
      <c r="HA25" s="1014">
        <v>1</v>
      </c>
      <c r="HB25" s="800">
        <v>0</v>
      </c>
      <c r="HC25" s="800">
        <v>0</v>
      </c>
      <c r="HD25" s="1014">
        <v>1</v>
      </c>
      <c r="HE25" s="800">
        <v>0</v>
      </c>
      <c r="HF25" s="492">
        <v>1</v>
      </c>
      <c r="HG25" s="492">
        <v>1</v>
      </c>
      <c r="HH25" s="488">
        <v>0</v>
      </c>
      <c r="HI25" s="492">
        <v>100</v>
      </c>
      <c r="HJ25" s="492">
        <v>1</v>
      </c>
      <c r="HK25" s="488">
        <v>0</v>
      </c>
      <c r="HL25" s="1014">
        <v>7</v>
      </c>
      <c r="HM25" s="1014">
        <v>1</v>
      </c>
      <c r="HN25" s="800">
        <v>0</v>
      </c>
      <c r="HO25" s="1014">
        <v>20000</v>
      </c>
      <c r="HP25" s="1014">
        <v>1</v>
      </c>
      <c r="HQ25" s="800">
        <v>0</v>
      </c>
      <c r="HR25" s="488">
        <v>0</v>
      </c>
      <c r="HS25" s="488">
        <v>0</v>
      </c>
      <c r="HT25" s="488">
        <v>0</v>
      </c>
      <c r="HU25" s="488">
        <v>0</v>
      </c>
      <c r="HV25" s="488">
        <v>0</v>
      </c>
      <c r="HW25" s="488">
        <v>0</v>
      </c>
      <c r="HX25" s="928"/>
      <c r="HY25" s="1006">
        <v>1</v>
      </c>
      <c r="HZ25" s="1006">
        <v>1</v>
      </c>
      <c r="IA25" s="1007">
        <v>0</v>
      </c>
      <c r="IB25" s="1007">
        <v>0</v>
      </c>
      <c r="IC25" s="1006">
        <v>1</v>
      </c>
      <c r="ID25" s="1006">
        <v>1</v>
      </c>
      <c r="IE25" s="1007">
        <v>0</v>
      </c>
      <c r="IF25" s="1007">
        <v>0</v>
      </c>
      <c r="IG25" s="1006">
        <v>1</v>
      </c>
      <c r="IH25" s="1007">
        <v>0</v>
      </c>
      <c r="II25" s="929"/>
      <c r="IJ25" s="498">
        <v>3</v>
      </c>
      <c r="IK25" s="498">
        <v>0</v>
      </c>
      <c r="IL25" s="498">
        <v>0</v>
      </c>
      <c r="IM25" s="498">
        <v>0</v>
      </c>
      <c r="IN25" s="498">
        <v>3</v>
      </c>
      <c r="IO25" s="1144"/>
      <c r="IP25" s="498">
        <v>1</v>
      </c>
      <c r="IQ25" s="498">
        <v>0</v>
      </c>
      <c r="IR25" s="259">
        <v>0</v>
      </c>
      <c r="IS25" s="248">
        <v>0</v>
      </c>
      <c r="IT25" s="248">
        <v>0</v>
      </c>
      <c r="IU25" s="248">
        <v>0</v>
      </c>
      <c r="IV25" s="663"/>
      <c r="IW25" s="591"/>
      <c r="IX25" s="591"/>
      <c r="IY25" s="591"/>
      <c r="IZ25" s="591"/>
      <c r="JA25" s="591"/>
      <c r="JB25" s="591"/>
      <c r="JC25" s="591"/>
      <c r="JD25" s="591"/>
      <c r="JE25" s="591"/>
      <c r="JF25" s="591"/>
      <c r="JG25" s="591"/>
      <c r="JH25" s="591"/>
      <c r="JI25" s="591"/>
      <c r="JJ25" s="591"/>
      <c r="JK25" s="591"/>
      <c r="JL25" s="591"/>
      <c r="JM25" s="591"/>
    </row>
    <row r="26" spans="1:273" s="245" customFormat="1">
      <c r="A26" s="594"/>
      <c r="B26" s="504">
        <v>15</v>
      </c>
      <c r="C26" s="1032" t="s">
        <v>241</v>
      </c>
      <c r="D26" s="1032"/>
      <c r="E26" s="789">
        <v>0</v>
      </c>
      <c r="F26" s="599">
        <v>0</v>
      </c>
      <c r="G26" s="599">
        <v>0</v>
      </c>
      <c r="H26" s="243">
        <v>0</v>
      </c>
      <c r="I26" s="244">
        <v>0</v>
      </c>
      <c r="J26" s="244">
        <v>0</v>
      </c>
      <c r="K26" s="244">
        <v>0</v>
      </c>
      <c r="L26" s="496">
        <v>0.2</v>
      </c>
      <c r="M26" s="496">
        <v>720</v>
      </c>
      <c r="N26" s="245">
        <v>0</v>
      </c>
      <c r="O26" s="245">
        <v>0</v>
      </c>
      <c r="P26" s="244">
        <v>0</v>
      </c>
      <c r="Q26" s="246">
        <v>0</v>
      </c>
      <c r="R26" s="246">
        <v>0</v>
      </c>
      <c r="S26" s="246">
        <v>0</v>
      </c>
      <c r="T26" s="788">
        <v>2</v>
      </c>
      <c r="U26" s="864">
        <v>720</v>
      </c>
      <c r="V26" s="614">
        <v>0</v>
      </c>
      <c r="W26" s="614">
        <v>0</v>
      </c>
      <c r="X26" s="244">
        <v>0</v>
      </c>
      <c r="Y26" s="246">
        <v>0</v>
      </c>
      <c r="Z26" s="247">
        <v>0</v>
      </c>
      <c r="AA26" s="247">
        <v>0</v>
      </c>
      <c r="AB26" s="245">
        <v>0</v>
      </c>
      <c r="AC26" s="245">
        <v>0</v>
      </c>
      <c r="AD26" s="248">
        <v>0</v>
      </c>
      <c r="AE26" s="248">
        <v>0</v>
      </c>
      <c r="AF26" s="287"/>
      <c r="AG26" s="245">
        <v>0</v>
      </c>
      <c r="AH26" s="245">
        <v>0</v>
      </c>
      <c r="AI26" s="245">
        <v>0</v>
      </c>
      <c r="AJ26" s="245">
        <v>0</v>
      </c>
      <c r="AK26" s="244">
        <v>0</v>
      </c>
      <c r="AL26" s="246">
        <v>0</v>
      </c>
      <c r="AM26" s="244">
        <v>0</v>
      </c>
      <c r="AN26" s="244">
        <v>0</v>
      </c>
      <c r="AO26" s="245">
        <v>0</v>
      </c>
      <c r="AP26" s="250">
        <v>0</v>
      </c>
      <c r="AQ26" s="245">
        <v>0</v>
      </c>
      <c r="AR26" s="245">
        <v>0</v>
      </c>
      <c r="AS26" s="244">
        <v>0</v>
      </c>
      <c r="AT26" s="244">
        <v>0</v>
      </c>
      <c r="AU26" s="244">
        <v>0</v>
      </c>
      <c r="AV26" s="244">
        <v>0</v>
      </c>
      <c r="AW26" s="245">
        <v>0</v>
      </c>
      <c r="AX26" s="245">
        <v>0</v>
      </c>
      <c r="AY26" s="245">
        <v>0</v>
      </c>
      <c r="AZ26" s="245">
        <v>0</v>
      </c>
      <c r="BA26" s="244">
        <v>0</v>
      </c>
      <c r="BB26" s="246">
        <v>0</v>
      </c>
      <c r="BC26" s="246">
        <v>0</v>
      </c>
      <c r="BD26" s="246">
        <v>0</v>
      </c>
      <c r="BE26" s="475">
        <v>0</v>
      </c>
      <c r="BF26" s="476">
        <v>0</v>
      </c>
      <c r="BG26" s="476">
        <v>0</v>
      </c>
      <c r="BH26" s="476">
        <v>0</v>
      </c>
      <c r="BI26" s="759">
        <v>1.8</v>
      </c>
      <c r="BJ26" s="875">
        <v>7</v>
      </c>
      <c r="BK26" s="866">
        <v>41821</v>
      </c>
      <c r="BL26" s="866">
        <v>41913</v>
      </c>
      <c r="BM26" s="833">
        <v>0</v>
      </c>
      <c r="BN26" s="833">
        <v>0</v>
      </c>
      <c r="BO26" s="833">
        <v>0</v>
      </c>
      <c r="BP26" s="833">
        <v>0</v>
      </c>
      <c r="BQ26" s="833"/>
      <c r="BR26" s="832">
        <v>0</v>
      </c>
      <c r="BS26" s="834">
        <v>0</v>
      </c>
      <c r="BT26" s="832">
        <v>0</v>
      </c>
      <c r="BU26" s="832">
        <v>0</v>
      </c>
      <c r="BV26" s="786">
        <v>0</v>
      </c>
      <c r="BW26" s="786">
        <v>0</v>
      </c>
      <c r="BX26" s="786">
        <v>0</v>
      </c>
      <c r="BY26" s="786">
        <v>0</v>
      </c>
      <c r="BZ26" s="832">
        <v>0</v>
      </c>
      <c r="CA26" s="832">
        <v>0</v>
      </c>
      <c r="CB26" s="832">
        <v>0</v>
      </c>
      <c r="CC26" s="832">
        <v>0</v>
      </c>
      <c r="CD26" s="786">
        <v>0</v>
      </c>
      <c r="CE26" s="786">
        <v>0</v>
      </c>
      <c r="CF26" s="786">
        <v>0</v>
      </c>
      <c r="CG26" s="786">
        <v>0</v>
      </c>
      <c r="CH26" s="832">
        <v>0</v>
      </c>
      <c r="CI26" s="832">
        <v>0</v>
      </c>
      <c r="CJ26" s="832">
        <v>0</v>
      </c>
      <c r="CK26" s="832">
        <v>0</v>
      </c>
      <c r="CL26" s="621">
        <v>0</v>
      </c>
      <c r="CM26" s="621">
        <v>0</v>
      </c>
      <c r="CN26" s="621">
        <v>0</v>
      </c>
      <c r="CO26" s="621">
        <v>0</v>
      </c>
      <c r="CQ26" s="244">
        <v>0</v>
      </c>
      <c r="CR26" s="244">
        <v>0</v>
      </c>
      <c r="CS26" s="244">
        <v>0</v>
      </c>
      <c r="CT26" s="244">
        <v>0</v>
      </c>
      <c r="CU26" s="833">
        <v>0</v>
      </c>
      <c r="CV26" s="833">
        <v>0</v>
      </c>
      <c r="CW26" s="833">
        <v>0</v>
      </c>
      <c r="CX26" s="833">
        <v>0</v>
      </c>
      <c r="CY26" s="832">
        <v>0</v>
      </c>
      <c r="CZ26" s="832">
        <v>0</v>
      </c>
      <c r="DA26" s="833">
        <v>0</v>
      </c>
      <c r="DB26" s="833">
        <v>0</v>
      </c>
      <c r="DC26" s="833"/>
      <c r="DD26" s="832">
        <v>0</v>
      </c>
      <c r="DE26" s="834">
        <v>0</v>
      </c>
      <c r="DF26" s="832">
        <v>0</v>
      </c>
      <c r="DG26" s="832">
        <v>0</v>
      </c>
      <c r="DH26" s="786">
        <v>0</v>
      </c>
      <c r="DI26" s="786">
        <v>0</v>
      </c>
      <c r="DJ26" s="786">
        <v>0</v>
      </c>
      <c r="DK26" s="786">
        <v>0</v>
      </c>
      <c r="DL26" s="832">
        <v>0</v>
      </c>
      <c r="DM26" s="832">
        <v>0</v>
      </c>
      <c r="DN26" s="832">
        <v>0</v>
      </c>
      <c r="DO26" s="832">
        <v>0</v>
      </c>
      <c r="DP26" s="786">
        <v>0</v>
      </c>
      <c r="DQ26" s="786">
        <v>0</v>
      </c>
      <c r="DR26" s="786">
        <v>0</v>
      </c>
      <c r="DS26" s="786">
        <v>0</v>
      </c>
      <c r="DT26" s="833"/>
      <c r="DU26" s="786">
        <v>0</v>
      </c>
      <c r="DV26" s="786">
        <v>0</v>
      </c>
      <c r="DW26" s="786">
        <v>0</v>
      </c>
      <c r="DX26" s="786">
        <v>0</v>
      </c>
      <c r="DY26" s="590"/>
      <c r="DZ26" s="244">
        <v>0</v>
      </c>
      <c r="EA26" s="244">
        <v>0</v>
      </c>
      <c r="EB26" s="244">
        <v>0</v>
      </c>
      <c r="EC26" s="244">
        <v>0</v>
      </c>
      <c r="ED26" s="256"/>
      <c r="EE26" s="842">
        <v>0</v>
      </c>
      <c r="EF26" s="842">
        <v>0</v>
      </c>
      <c r="EG26" s="838">
        <v>0</v>
      </c>
      <c r="EH26" s="842">
        <v>0</v>
      </c>
      <c r="EI26" s="842">
        <v>0</v>
      </c>
      <c r="EJ26" s="838">
        <v>0</v>
      </c>
      <c r="EK26" s="838">
        <v>0</v>
      </c>
      <c r="EL26" s="842"/>
      <c r="EM26" s="499">
        <v>0</v>
      </c>
      <c r="EN26" s="833">
        <v>0</v>
      </c>
      <c r="EO26" s="247">
        <v>0</v>
      </c>
      <c r="EP26" s="244">
        <v>0</v>
      </c>
      <c r="EQ26" s="245">
        <v>0</v>
      </c>
      <c r="ER26" s="245">
        <v>0</v>
      </c>
      <c r="ET26" s="247">
        <v>0</v>
      </c>
      <c r="EU26" s="251">
        <v>0</v>
      </c>
      <c r="EW26" s="247">
        <v>0</v>
      </c>
      <c r="EX26" s="250">
        <v>0</v>
      </c>
      <c r="EY26" s="256"/>
      <c r="EZ26" s="257">
        <v>0</v>
      </c>
      <c r="FA26" s="257">
        <v>1</v>
      </c>
      <c r="FB26" s="257">
        <v>0</v>
      </c>
      <c r="FC26" s="257">
        <v>0</v>
      </c>
      <c r="FD26" s="257">
        <v>0</v>
      </c>
      <c r="FE26" s="257">
        <v>0</v>
      </c>
      <c r="FF26" s="547" t="s">
        <v>372</v>
      </c>
      <c r="FG26" s="241"/>
      <c r="FH26" s="639">
        <v>0</v>
      </c>
      <c r="FI26" s="639">
        <v>1</v>
      </c>
      <c r="FJ26" s="641"/>
      <c r="FK26" s="639">
        <v>1</v>
      </c>
      <c r="FL26" s="639">
        <v>0</v>
      </c>
      <c r="FM26" s="271"/>
      <c r="FN26" s="635">
        <v>1</v>
      </c>
      <c r="FO26" s="635">
        <v>1</v>
      </c>
      <c r="FP26" s="635">
        <v>0</v>
      </c>
      <c r="FQ26" s="635">
        <v>0</v>
      </c>
      <c r="FR26" s="635">
        <v>0</v>
      </c>
      <c r="FS26" s="635">
        <v>0</v>
      </c>
      <c r="FT26" s="635">
        <v>0</v>
      </c>
      <c r="FU26" s="635">
        <v>0</v>
      </c>
      <c r="FV26" s="271"/>
      <c r="FW26" s="639">
        <v>1</v>
      </c>
      <c r="FX26" s="639">
        <v>0</v>
      </c>
      <c r="FY26" s="639">
        <v>0</v>
      </c>
      <c r="FZ26" s="639">
        <v>0</v>
      </c>
      <c r="GA26" s="639">
        <v>0</v>
      </c>
      <c r="GB26" s="272"/>
      <c r="GC26" s="647">
        <v>0</v>
      </c>
      <c r="GD26" s="546"/>
      <c r="GE26" s="654">
        <v>1</v>
      </c>
      <c r="GF26" s="276"/>
      <c r="GG26" s="660">
        <v>4</v>
      </c>
      <c r="GH26" s="660">
        <v>0</v>
      </c>
      <c r="GI26" s="660">
        <v>0</v>
      </c>
      <c r="GJ26" s="621">
        <v>1</v>
      </c>
      <c r="GK26" s="621">
        <v>0</v>
      </c>
      <c r="GL26" s="621">
        <v>0</v>
      </c>
      <c r="GM26" s="277"/>
      <c r="GN26" s="248">
        <v>1</v>
      </c>
      <c r="GO26" s="248">
        <v>0</v>
      </c>
      <c r="GP26" s="931"/>
      <c r="GQ26" s="248">
        <v>1</v>
      </c>
      <c r="GR26" s="248">
        <v>0</v>
      </c>
      <c r="GS26" s="958"/>
      <c r="GT26" s="483">
        <v>1</v>
      </c>
      <c r="GU26" s="481">
        <v>1</v>
      </c>
      <c r="GV26" s="481">
        <v>0</v>
      </c>
      <c r="GW26" s="481">
        <v>4000</v>
      </c>
      <c r="GX26" s="481">
        <v>1</v>
      </c>
      <c r="GY26" s="481">
        <v>0</v>
      </c>
      <c r="GZ26" s="800">
        <v>1</v>
      </c>
      <c r="HA26" s="800">
        <v>0</v>
      </c>
      <c r="HB26" s="800">
        <v>0</v>
      </c>
      <c r="HC26" s="800">
        <v>11</v>
      </c>
      <c r="HD26" s="800">
        <v>1</v>
      </c>
      <c r="HE26" s="800">
        <v>0</v>
      </c>
      <c r="HF26" s="488">
        <v>1</v>
      </c>
      <c r="HG26" s="488">
        <v>1</v>
      </c>
      <c r="HH26" s="488">
        <v>0</v>
      </c>
      <c r="HI26" s="488">
        <v>216</v>
      </c>
      <c r="HJ26" s="488">
        <v>1</v>
      </c>
      <c r="HK26" s="488">
        <v>0</v>
      </c>
      <c r="HL26" s="800">
        <v>0</v>
      </c>
      <c r="HM26" s="800">
        <v>0</v>
      </c>
      <c r="HN26" s="800">
        <v>0</v>
      </c>
      <c r="HO26" s="800">
        <v>0</v>
      </c>
      <c r="HP26" s="800">
        <v>0</v>
      </c>
      <c r="HQ26" s="800">
        <v>0</v>
      </c>
      <c r="HR26" s="488">
        <v>0</v>
      </c>
      <c r="HS26" s="488">
        <v>0</v>
      </c>
      <c r="HT26" s="488">
        <v>0</v>
      </c>
      <c r="HU26" s="488">
        <v>0</v>
      </c>
      <c r="HV26" s="488">
        <v>0</v>
      </c>
      <c r="HW26" s="488">
        <v>0</v>
      </c>
      <c r="HX26" s="959"/>
      <c r="HY26" s="1006">
        <v>1</v>
      </c>
      <c r="HZ26" s="1006">
        <v>1</v>
      </c>
      <c r="IA26" s="1006">
        <v>1</v>
      </c>
      <c r="IB26" s="1006">
        <v>1</v>
      </c>
      <c r="IC26" s="1007">
        <v>0</v>
      </c>
      <c r="ID26" s="1006">
        <v>1</v>
      </c>
      <c r="IE26" s="1006">
        <v>1</v>
      </c>
      <c r="IF26" s="1007">
        <v>0</v>
      </c>
      <c r="IG26" s="1006">
        <v>1</v>
      </c>
      <c r="IH26" s="1006">
        <v>1</v>
      </c>
      <c r="II26" s="960"/>
      <c r="IJ26" s="498">
        <v>12</v>
      </c>
      <c r="IK26" s="498">
        <v>3</v>
      </c>
      <c r="IL26" s="498">
        <v>8</v>
      </c>
      <c r="IM26" s="498">
        <v>0</v>
      </c>
      <c r="IN26" s="498">
        <v>1</v>
      </c>
      <c r="IO26" s="1144"/>
      <c r="IP26" s="498">
        <v>1</v>
      </c>
      <c r="IQ26" s="498">
        <v>0</v>
      </c>
      <c r="IR26" s="259">
        <v>0</v>
      </c>
      <c r="IS26" s="248">
        <v>0</v>
      </c>
      <c r="IT26" s="248">
        <v>0</v>
      </c>
      <c r="IU26" s="248">
        <v>0</v>
      </c>
      <c r="IV26" s="594"/>
      <c r="IW26" s="594"/>
      <c r="IX26" s="594"/>
      <c r="IY26" s="594"/>
      <c r="IZ26" s="594"/>
      <c r="JA26" s="594"/>
      <c r="JB26" s="594"/>
      <c r="JC26" s="594"/>
      <c r="JD26" s="594"/>
      <c r="JE26" s="594"/>
      <c r="JF26" s="594"/>
      <c r="JG26" s="594"/>
      <c r="JH26" s="594"/>
      <c r="JI26" s="594"/>
      <c r="JJ26" s="594"/>
      <c r="JK26" s="594"/>
      <c r="JL26" s="594"/>
      <c r="JM26" s="594"/>
    </row>
    <row r="27" spans="1:273" s="245" customFormat="1">
      <c r="A27" s="594"/>
      <c r="B27" s="504">
        <v>16</v>
      </c>
      <c r="C27" s="1032" t="s">
        <v>242</v>
      </c>
      <c r="D27" s="1032"/>
      <c r="E27" s="788">
        <v>600</v>
      </c>
      <c r="F27" s="858">
        <v>41671</v>
      </c>
      <c r="G27" s="858">
        <v>42064</v>
      </c>
      <c r="H27" s="757">
        <v>1.4</v>
      </c>
      <c r="I27" s="758">
        <v>600</v>
      </c>
      <c r="J27" s="857">
        <v>40575</v>
      </c>
      <c r="K27" s="857">
        <v>40969</v>
      </c>
      <c r="L27" s="245">
        <v>0</v>
      </c>
      <c r="M27" s="245">
        <v>0</v>
      </c>
      <c r="N27" s="245">
        <v>0</v>
      </c>
      <c r="O27" s="245">
        <v>0</v>
      </c>
      <c r="P27" s="244">
        <v>0</v>
      </c>
      <c r="Q27" s="246">
        <v>0</v>
      </c>
      <c r="R27" s="246">
        <v>0</v>
      </c>
      <c r="S27" s="246">
        <v>0</v>
      </c>
      <c r="T27" s="599">
        <v>0</v>
      </c>
      <c r="U27" s="613">
        <v>0</v>
      </c>
      <c r="V27" s="614">
        <v>0</v>
      </c>
      <c r="W27" s="614">
        <v>0</v>
      </c>
      <c r="X27" s="758">
        <v>1.2</v>
      </c>
      <c r="Y27" s="759">
        <v>8000</v>
      </c>
      <c r="Z27" s="857">
        <v>40575</v>
      </c>
      <c r="AA27" s="247">
        <v>0</v>
      </c>
      <c r="AB27" s="621">
        <v>0</v>
      </c>
      <c r="AC27" s="621">
        <v>0</v>
      </c>
      <c r="AD27" s="598">
        <v>0</v>
      </c>
      <c r="AE27" s="598">
        <v>0</v>
      </c>
      <c r="AF27" s="287"/>
      <c r="AG27" s="245">
        <v>0</v>
      </c>
      <c r="AH27" s="245">
        <v>0</v>
      </c>
      <c r="AI27" s="245">
        <v>0</v>
      </c>
      <c r="AJ27" s="245">
        <v>0</v>
      </c>
      <c r="AK27" s="244">
        <v>0</v>
      </c>
      <c r="AL27" s="246">
        <v>0</v>
      </c>
      <c r="AM27" s="244">
        <v>0</v>
      </c>
      <c r="AN27" s="244">
        <v>0</v>
      </c>
      <c r="AO27" s="245">
        <v>0</v>
      </c>
      <c r="AP27" s="250">
        <v>0</v>
      </c>
      <c r="AQ27" s="245">
        <v>0</v>
      </c>
      <c r="AR27" s="245">
        <v>0</v>
      </c>
      <c r="AS27" s="244">
        <v>0</v>
      </c>
      <c r="AT27" s="244">
        <v>0</v>
      </c>
      <c r="AU27" s="244">
        <v>0</v>
      </c>
      <c r="AV27" s="244">
        <v>0</v>
      </c>
      <c r="AW27" s="245">
        <v>0</v>
      </c>
      <c r="AX27" s="245">
        <v>0</v>
      </c>
      <c r="AY27" s="245">
        <v>0</v>
      </c>
      <c r="AZ27" s="245">
        <v>0</v>
      </c>
      <c r="BA27" s="244">
        <v>0</v>
      </c>
      <c r="BB27" s="246">
        <v>0</v>
      </c>
      <c r="BC27" s="246">
        <v>0</v>
      </c>
      <c r="BD27" s="246">
        <v>0</v>
      </c>
      <c r="BE27" s="475">
        <v>0</v>
      </c>
      <c r="BF27" s="476">
        <v>0</v>
      </c>
      <c r="BG27" s="476">
        <v>0</v>
      </c>
      <c r="BH27" s="476">
        <v>0</v>
      </c>
      <c r="BI27" s="834">
        <v>0</v>
      </c>
      <c r="BJ27" s="838">
        <v>0</v>
      </c>
      <c r="BK27" s="838">
        <v>0</v>
      </c>
      <c r="BL27" s="838">
        <v>0</v>
      </c>
      <c r="BM27" s="833">
        <v>0</v>
      </c>
      <c r="BN27" s="833">
        <v>0</v>
      </c>
      <c r="BO27" s="833">
        <v>0</v>
      </c>
      <c r="BP27" s="833">
        <v>0</v>
      </c>
      <c r="BQ27" s="833"/>
      <c r="BR27" s="832">
        <v>0</v>
      </c>
      <c r="BS27" s="834">
        <v>0</v>
      </c>
      <c r="BT27" s="832">
        <v>0</v>
      </c>
      <c r="BU27" s="832">
        <v>0</v>
      </c>
      <c r="BV27" s="786">
        <v>0</v>
      </c>
      <c r="BW27" s="786">
        <v>0</v>
      </c>
      <c r="BX27" s="786">
        <v>0</v>
      </c>
      <c r="BY27" s="786">
        <v>0</v>
      </c>
      <c r="BZ27" s="832">
        <v>0</v>
      </c>
      <c r="CA27" s="832">
        <v>0</v>
      </c>
      <c r="CB27" s="832">
        <v>0</v>
      </c>
      <c r="CC27" s="832">
        <v>0</v>
      </c>
      <c r="CD27" s="786">
        <v>0</v>
      </c>
      <c r="CE27" s="786">
        <v>0</v>
      </c>
      <c r="CF27" s="786">
        <v>0</v>
      </c>
      <c r="CG27" s="786">
        <v>0</v>
      </c>
      <c r="CH27" s="832">
        <v>0</v>
      </c>
      <c r="CI27" s="832">
        <v>0</v>
      </c>
      <c r="CJ27" s="832">
        <v>0</v>
      </c>
      <c r="CK27" s="832">
        <v>0</v>
      </c>
      <c r="CL27" s="621">
        <v>0</v>
      </c>
      <c r="CM27" s="621">
        <v>0</v>
      </c>
      <c r="CN27" s="621">
        <v>0</v>
      </c>
      <c r="CO27" s="621">
        <v>0</v>
      </c>
      <c r="CQ27" s="244">
        <v>0</v>
      </c>
      <c r="CR27" s="244">
        <v>0</v>
      </c>
      <c r="CS27" s="244">
        <v>0</v>
      </c>
      <c r="CT27" s="244">
        <v>0</v>
      </c>
      <c r="CU27" s="833">
        <v>0</v>
      </c>
      <c r="CV27" s="833">
        <v>0</v>
      </c>
      <c r="CW27" s="833">
        <v>0</v>
      </c>
      <c r="CX27" s="833">
        <v>0</v>
      </c>
      <c r="CY27" s="832">
        <v>0</v>
      </c>
      <c r="CZ27" s="832">
        <v>0</v>
      </c>
      <c r="DA27" s="833">
        <v>0</v>
      </c>
      <c r="DB27" s="833">
        <v>0</v>
      </c>
      <c r="DC27" s="833"/>
      <c r="DD27" s="832">
        <v>0</v>
      </c>
      <c r="DE27" s="834">
        <v>0</v>
      </c>
      <c r="DF27" s="832">
        <v>0</v>
      </c>
      <c r="DG27" s="832">
        <v>0</v>
      </c>
      <c r="DH27" s="786">
        <v>0</v>
      </c>
      <c r="DI27" s="786">
        <v>0</v>
      </c>
      <c r="DJ27" s="786">
        <v>0</v>
      </c>
      <c r="DK27" s="786">
        <v>0</v>
      </c>
      <c r="DL27" s="832">
        <v>0</v>
      </c>
      <c r="DM27" s="832">
        <v>0</v>
      </c>
      <c r="DN27" s="832">
        <v>0</v>
      </c>
      <c r="DO27" s="832">
        <v>0</v>
      </c>
      <c r="DP27" s="786">
        <v>0</v>
      </c>
      <c r="DQ27" s="786">
        <v>0</v>
      </c>
      <c r="DR27" s="786">
        <v>0</v>
      </c>
      <c r="DS27" s="786">
        <v>0</v>
      </c>
      <c r="DT27" s="833"/>
      <c r="DU27" s="786">
        <v>0</v>
      </c>
      <c r="DV27" s="786">
        <v>0</v>
      </c>
      <c r="DW27" s="786">
        <v>0</v>
      </c>
      <c r="DX27" s="786">
        <v>0</v>
      </c>
      <c r="DY27" s="590"/>
      <c r="DZ27" s="758">
        <v>3</v>
      </c>
      <c r="EA27" s="758">
        <v>7000</v>
      </c>
      <c r="EB27" s="758" t="s">
        <v>373</v>
      </c>
      <c r="EC27" s="857">
        <v>40817</v>
      </c>
      <c r="ED27" s="256"/>
      <c r="EE27" s="842">
        <v>0</v>
      </c>
      <c r="EF27" s="842">
        <v>0</v>
      </c>
      <c r="EG27" s="838">
        <v>0</v>
      </c>
      <c r="EH27" s="842">
        <v>0</v>
      </c>
      <c r="EI27" s="842">
        <v>0</v>
      </c>
      <c r="EJ27" s="838">
        <v>0</v>
      </c>
      <c r="EK27" s="838">
        <v>0</v>
      </c>
      <c r="EL27" s="842"/>
      <c r="EM27" s="499">
        <v>0</v>
      </c>
      <c r="EN27" s="833">
        <v>0</v>
      </c>
      <c r="EO27" s="247">
        <v>0</v>
      </c>
      <c r="EP27" s="244">
        <v>0</v>
      </c>
      <c r="EQ27" s="245">
        <v>0</v>
      </c>
      <c r="ER27" s="245">
        <v>0</v>
      </c>
      <c r="ET27" s="247">
        <v>0</v>
      </c>
      <c r="EU27" s="251">
        <v>0</v>
      </c>
      <c r="EW27" s="247">
        <v>0</v>
      </c>
      <c r="EX27" s="250">
        <v>0</v>
      </c>
      <c r="EY27" s="256"/>
      <c r="EZ27" s="257">
        <v>0</v>
      </c>
      <c r="FA27" s="257">
        <v>1</v>
      </c>
      <c r="FB27" s="257">
        <v>0</v>
      </c>
      <c r="FC27" s="257">
        <v>0</v>
      </c>
      <c r="FD27" s="257">
        <v>0</v>
      </c>
      <c r="FE27" s="257">
        <v>0</v>
      </c>
      <c r="FF27" s="547" t="s">
        <v>372</v>
      </c>
      <c r="FG27" s="241"/>
      <c r="FH27" s="639">
        <v>0</v>
      </c>
      <c r="FI27" s="639">
        <v>1</v>
      </c>
      <c r="FJ27" s="641"/>
      <c r="FK27" s="639">
        <v>1</v>
      </c>
      <c r="FL27" s="639">
        <v>0</v>
      </c>
      <c r="FM27" s="271"/>
      <c r="FN27" s="635">
        <v>1</v>
      </c>
      <c r="FO27" s="635">
        <v>0</v>
      </c>
      <c r="FP27" s="635">
        <v>1</v>
      </c>
      <c r="FQ27" s="635">
        <v>0</v>
      </c>
      <c r="FR27" s="635">
        <v>0</v>
      </c>
      <c r="FS27" s="635">
        <v>0</v>
      </c>
      <c r="FT27" s="635">
        <v>0</v>
      </c>
      <c r="FU27" s="635">
        <v>0</v>
      </c>
      <c r="FV27" s="271"/>
      <c r="FW27" s="639">
        <v>1</v>
      </c>
      <c r="FX27" s="639">
        <v>0</v>
      </c>
      <c r="FY27" s="639">
        <v>0</v>
      </c>
      <c r="FZ27" s="639">
        <v>0</v>
      </c>
      <c r="GA27" s="639">
        <v>0</v>
      </c>
      <c r="GB27" s="272"/>
      <c r="GC27" s="647">
        <v>0</v>
      </c>
      <c r="GD27" s="546"/>
      <c r="GE27" s="654">
        <v>1</v>
      </c>
      <c r="GF27" s="276"/>
      <c r="GG27" s="660">
        <v>4</v>
      </c>
      <c r="GH27" s="660">
        <v>0</v>
      </c>
      <c r="GI27" s="660">
        <v>0</v>
      </c>
      <c r="GJ27" s="621">
        <v>0</v>
      </c>
      <c r="GK27" s="621">
        <v>1</v>
      </c>
      <c r="GL27" s="621">
        <v>0</v>
      </c>
      <c r="GM27" s="277"/>
      <c r="GN27" s="248">
        <v>1</v>
      </c>
      <c r="GO27" s="248">
        <v>0</v>
      </c>
      <c r="GP27" s="931"/>
      <c r="GQ27" s="248">
        <v>1</v>
      </c>
      <c r="GR27" s="248">
        <v>0</v>
      </c>
      <c r="GS27" s="958"/>
      <c r="GT27" s="481">
        <v>0</v>
      </c>
      <c r="GU27" s="481">
        <v>0</v>
      </c>
      <c r="GV27" s="481">
        <v>0</v>
      </c>
      <c r="GW27" s="481">
        <v>0</v>
      </c>
      <c r="GX27" s="481">
        <v>0</v>
      </c>
      <c r="GY27" s="481">
        <v>0</v>
      </c>
      <c r="GZ27" s="800">
        <v>1</v>
      </c>
      <c r="HA27" s="800">
        <v>0</v>
      </c>
      <c r="HB27" s="800">
        <v>1</v>
      </c>
      <c r="HC27" s="800">
        <v>0</v>
      </c>
      <c r="HD27" s="800">
        <v>0</v>
      </c>
      <c r="HE27" s="800">
        <v>0</v>
      </c>
      <c r="HF27" s="488">
        <v>1</v>
      </c>
      <c r="HG27" s="488">
        <v>1</v>
      </c>
      <c r="HH27" s="488">
        <v>0</v>
      </c>
      <c r="HI27" s="488">
        <v>0</v>
      </c>
      <c r="HJ27" s="488">
        <v>1</v>
      </c>
      <c r="HK27" s="488">
        <v>0</v>
      </c>
      <c r="HL27" s="800">
        <v>0</v>
      </c>
      <c r="HM27" s="800">
        <v>0</v>
      </c>
      <c r="HN27" s="800">
        <v>0</v>
      </c>
      <c r="HO27" s="800">
        <v>0</v>
      </c>
      <c r="HP27" s="800">
        <v>0</v>
      </c>
      <c r="HQ27" s="800">
        <v>0</v>
      </c>
      <c r="HR27" s="488">
        <v>0</v>
      </c>
      <c r="HS27" s="488">
        <v>0</v>
      </c>
      <c r="HT27" s="488">
        <v>0</v>
      </c>
      <c r="HU27" s="488">
        <v>0</v>
      </c>
      <c r="HV27" s="488">
        <v>0</v>
      </c>
      <c r="HW27" s="488">
        <v>0</v>
      </c>
      <c r="HX27" s="959"/>
      <c r="HY27" s="1006">
        <v>2</v>
      </c>
      <c r="HZ27" s="1006">
        <v>1</v>
      </c>
      <c r="IA27" s="1006">
        <v>1</v>
      </c>
      <c r="IB27" s="1007">
        <v>0</v>
      </c>
      <c r="IC27" s="1007">
        <v>0</v>
      </c>
      <c r="ID27" s="1007">
        <v>0</v>
      </c>
      <c r="IE27" s="1006">
        <v>1</v>
      </c>
      <c r="IF27" s="1007">
        <v>0</v>
      </c>
      <c r="IG27" s="1006">
        <v>1</v>
      </c>
      <c r="IH27" s="1007">
        <v>0</v>
      </c>
      <c r="II27" s="960"/>
      <c r="IJ27" s="961">
        <v>5</v>
      </c>
      <c r="IK27" s="961">
        <v>2</v>
      </c>
      <c r="IL27" s="961">
        <v>3</v>
      </c>
      <c r="IM27" s="961">
        <v>0</v>
      </c>
      <c r="IN27" s="961">
        <v>0</v>
      </c>
      <c r="IO27" s="1144"/>
      <c r="IP27" s="961">
        <v>1</v>
      </c>
      <c r="IQ27" s="961">
        <v>0</v>
      </c>
      <c r="IR27" s="962">
        <v>0</v>
      </c>
      <c r="IS27" s="622">
        <v>0</v>
      </c>
      <c r="IT27" s="622">
        <v>0</v>
      </c>
      <c r="IU27" s="622">
        <v>0</v>
      </c>
      <c r="IV27" s="594"/>
      <c r="IW27" s="594"/>
      <c r="IX27" s="594"/>
      <c r="IY27" s="594"/>
      <c r="IZ27" s="594"/>
      <c r="JA27" s="594"/>
      <c r="JB27" s="594"/>
      <c r="JC27" s="594"/>
      <c r="JD27" s="594"/>
      <c r="JE27" s="594"/>
      <c r="JF27" s="594"/>
      <c r="JG27" s="594"/>
      <c r="JH27" s="594"/>
      <c r="JI27" s="594"/>
      <c r="JJ27" s="594"/>
      <c r="JK27" s="594"/>
      <c r="JL27" s="594"/>
      <c r="JM27" s="594"/>
    </row>
    <row r="28" spans="1:273" s="100" customFormat="1">
      <c r="A28" s="594"/>
      <c r="B28" s="595">
        <v>17</v>
      </c>
      <c r="C28" s="1032" t="s">
        <v>210</v>
      </c>
      <c r="D28" s="1032"/>
      <c r="E28" s="789">
        <v>0</v>
      </c>
      <c r="F28" s="599">
        <v>0</v>
      </c>
      <c r="G28" s="599">
        <v>0</v>
      </c>
      <c r="H28" s="243">
        <v>0</v>
      </c>
      <c r="I28" s="244">
        <v>0</v>
      </c>
      <c r="J28" s="244">
        <v>0</v>
      </c>
      <c r="K28" s="244">
        <v>0</v>
      </c>
      <c r="L28" s="596">
        <v>0</v>
      </c>
      <c r="M28" s="596">
        <v>0</v>
      </c>
      <c r="N28" s="596">
        <v>0</v>
      </c>
      <c r="O28" s="596">
        <v>0</v>
      </c>
      <c r="P28" s="244">
        <v>0</v>
      </c>
      <c r="Q28" s="246">
        <v>0</v>
      </c>
      <c r="R28" s="246">
        <v>0</v>
      </c>
      <c r="S28" s="246">
        <v>0</v>
      </c>
      <c r="T28" s="599">
        <v>0</v>
      </c>
      <c r="U28" s="613">
        <v>0</v>
      </c>
      <c r="V28" s="614">
        <v>0</v>
      </c>
      <c r="W28" s="614">
        <v>0</v>
      </c>
      <c r="X28" s="244">
        <v>0</v>
      </c>
      <c r="Y28" s="246">
        <v>0</v>
      </c>
      <c r="Z28" s="247">
        <v>0</v>
      </c>
      <c r="AA28" s="247">
        <v>0</v>
      </c>
      <c r="AB28" s="596">
        <v>0</v>
      </c>
      <c r="AC28" s="596">
        <v>0</v>
      </c>
      <c r="AD28" s="622">
        <v>0</v>
      </c>
      <c r="AE28" s="622">
        <v>0</v>
      </c>
      <c r="AF28" s="287"/>
      <c r="AG28" s="596">
        <v>0</v>
      </c>
      <c r="AH28" s="596">
        <v>0</v>
      </c>
      <c r="AI28" s="596">
        <v>0</v>
      </c>
      <c r="AJ28" s="596">
        <v>0</v>
      </c>
      <c r="AK28" s="244">
        <v>0</v>
      </c>
      <c r="AL28" s="246">
        <v>0</v>
      </c>
      <c r="AM28" s="244">
        <v>0</v>
      </c>
      <c r="AN28" s="244">
        <v>0</v>
      </c>
      <c r="AO28" s="596">
        <v>0</v>
      </c>
      <c r="AP28" s="623">
        <v>0</v>
      </c>
      <c r="AQ28" s="596">
        <v>0</v>
      </c>
      <c r="AR28" s="596">
        <v>0</v>
      </c>
      <c r="AS28" s="244">
        <v>0</v>
      </c>
      <c r="AT28" s="244">
        <v>0</v>
      </c>
      <c r="AU28" s="244">
        <v>0</v>
      </c>
      <c r="AV28" s="244">
        <v>0</v>
      </c>
      <c r="AW28" s="596">
        <v>0</v>
      </c>
      <c r="AX28" s="596">
        <v>0</v>
      </c>
      <c r="AY28" s="596">
        <v>0</v>
      </c>
      <c r="AZ28" s="596">
        <v>0</v>
      </c>
      <c r="BA28" s="758">
        <v>2</v>
      </c>
      <c r="BB28" s="759">
        <v>0</v>
      </c>
      <c r="BC28" s="866">
        <v>41760</v>
      </c>
      <c r="BD28" s="866">
        <v>41852</v>
      </c>
      <c r="BE28" s="475">
        <v>0</v>
      </c>
      <c r="BF28" s="476">
        <v>0</v>
      </c>
      <c r="BG28" s="476">
        <v>0</v>
      </c>
      <c r="BH28" s="476">
        <v>0</v>
      </c>
      <c r="BI28" s="834">
        <v>0</v>
      </c>
      <c r="BJ28" s="838">
        <v>0</v>
      </c>
      <c r="BK28" s="838">
        <v>0</v>
      </c>
      <c r="BL28" s="838">
        <v>0</v>
      </c>
      <c r="BM28" s="888">
        <v>0</v>
      </c>
      <c r="BN28" s="888">
        <v>0</v>
      </c>
      <c r="BO28" s="888">
        <v>0</v>
      </c>
      <c r="BP28" s="888">
        <v>0</v>
      </c>
      <c r="BQ28" s="833"/>
      <c r="BR28" s="832">
        <v>0</v>
      </c>
      <c r="BS28" s="834">
        <v>0</v>
      </c>
      <c r="BT28" s="832">
        <v>0</v>
      </c>
      <c r="BU28" s="832"/>
      <c r="BV28" s="888">
        <v>0</v>
      </c>
      <c r="BW28" s="888">
        <v>0</v>
      </c>
      <c r="BX28" s="888">
        <v>0</v>
      </c>
      <c r="BY28" s="888">
        <v>0</v>
      </c>
      <c r="BZ28" s="758">
        <v>2</v>
      </c>
      <c r="CA28" s="758">
        <v>5250</v>
      </c>
      <c r="CB28" s="866">
        <v>41760</v>
      </c>
      <c r="CC28" s="866">
        <v>41883</v>
      </c>
      <c r="CD28" s="888">
        <v>0</v>
      </c>
      <c r="CE28" s="888">
        <v>0</v>
      </c>
      <c r="CF28" s="888">
        <v>0</v>
      </c>
      <c r="CG28" s="888">
        <v>0</v>
      </c>
      <c r="CH28" s="832">
        <v>0</v>
      </c>
      <c r="CI28" s="832">
        <v>0</v>
      </c>
      <c r="CJ28" s="832">
        <v>0</v>
      </c>
      <c r="CK28" s="832">
        <v>0</v>
      </c>
      <c r="CL28" s="596">
        <v>0</v>
      </c>
      <c r="CM28" s="596">
        <v>0</v>
      </c>
      <c r="CN28" s="596">
        <v>0</v>
      </c>
      <c r="CO28" s="596">
        <v>0</v>
      </c>
      <c r="CP28" s="245"/>
      <c r="CQ28" s="244">
        <v>0</v>
      </c>
      <c r="CR28" s="244">
        <v>0</v>
      </c>
      <c r="CS28" s="244">
        <v>0</v>
      </c>
      <c r="CT28" s="244">
        <v>0</v>
      </c>
      <c r="CU28" s="888">
        <v>0</v>
      </c>
      <c r="CV28" s="888">
        <v>0</v>
      </c>
      <c r="CW28" s="888">
        <v>0</v>
      </c>
      <c r="CX28" s="888">
        <v>0</v>
      </c>
      <c r="CY28" s="832">
        <v>0</v>
      </c>
      <c r="CZ28" s="832">
        <v>0</v>
      </c>
      <c r="DA28" s="888">
        <v>0</v>
      </c>
      <c r="DB28" s="888">
        <v>0</v>
      </c>
      <c r="DC28" s="833"/>
      <c r="DD28" s="832">
        <v>0</v>
      </c>
      <c r="DE28" s="834">
        <v>0</v>
      </c>
      <c r="DF28" s="832">
        <v>0</v>
      </c>
      <c r="DG28" s="832">
        <v>0</v>
      </c>
      <c r="DH28" s="888">
        <v>0</v>
      </c>
      <c r="DI28" s="888">
        <v>0</v>
      </c>
      <c r="DJ28" s="888">
        <v>0</v>
      </c>
      <c r="DK28" s="888">
        <v>0</v>
      </c>
      <c r="DL28" s="832">
        <v>0</v>
      </c>
      <c r="DM28" s="832">
        <v>0</v>
      </c>
      <c r="DN28" s="832">
        <v>0</v>
      </c>
      <c r="DO28" s="832">
        <v>0</v>
      </c>
      <c r="DP28" s="888">
        <v>0</v>
      </c>
      <c r="DQ28" s="888">
        <v>0</v>
      </c>
      <c r="DR28" s="888">
        <v>0</v>
      </c>
      <c r="DS28" s="888">
        <v>0</v>
      </c>
      <c r="DT28" s="833"/>
      <c r="DU28" s="888">
        <v>0</v>
      </c>
      <c r="DV28" s="888">
        <v>0</v>
      </c>
      <c r="DW28" s="888">
        <v>0</v>
      </c>
      <c r="DX28" s="888">
        <v>0</v>
      </c>
      <c r="DY28" s="590"/>
      <c r="DZ28" s="244">
        <v>0</v>
      </c>
      <c r="EA28" s="244">
        <v>0</v>
      </c>
      <c r="EB28" s="244">
        <v>0</v>
      </c>
      <c r="EC28" s="244">
        <v>0</v>
      </c>
      <c r="ED28" s="256"/>
      <c r="EE28" s="897">
        <v>0</v>
      </c>
      <c r="EF28" s="897">
        <v>0</v>
      </c>
      <c r="EG28" s="838">
        <v>0</v>
      </c>
      <c r="EH28" s="897">
        <v>0</v>
      </c>
      <c r="EI28" s="897">
        <v>0</v>
      </c>
      <c r="EJ28" s="838">
        <v>0</v>
      </c>
      <c r="EK28" s="838">
        <v>0</v>
      </c>
      <c r="EL28" s="842"/>
      <c r="EM28" s="898">
        <v>0</v>
      </c>
      <c r="EN28" s="888">
        <v>0</v>
      </c>
      <c r="EO28" s="247">
        <v>0</v>
      </c>
      <c r="EP28" s="244">
        <v>0</v>
      </c>
      <c r="EQ28" s="596">
        <v>0</v>
      </c>
      <c r="ER28" s="596">
        <v>0</v>
      </c>
      <c r="ES28" s="245"/>
      <c r="ET28" s="247">
        <v>0</v>
      </c>
      <c r="EU28" s="251">
        <v>0</v>
      </c>
      <c r="EV28" s="245"/>
      <c r="EW28" s="247">
        <v>0</v>
      </c>
      <c r="EX28" s="623">
        <v>0</v>
      </c>
      <c r="EY28" s="256"/>
      <c r="EZ28" s="257">
        <v>0</v>
      </c>
      <c r="FA28" s="257">
        <v>1</v>
      </c>
      <c r="FB28" s="257">
        <v>0</v>
      </c>
      <c r="FC28" s="257">
        <v>0</v>
      </c>
      <c r="FD28" s="257">
        <v>0</v>
      </c>
      <c r="FE28" s="257">
        <v>0</v>
      </c>
      <c r="FF28" s="911" t="s">
        <v>372</v>
      </c>
      <c r="FG28" s="631"/>
      <c r="FH28" s="642">
        <v>0</v>
      </c>
      <c r="FI28" s="642">
        <v>1</v>
      </c>
      <c r="FJ28" s="641"/>
      <c r="FK28" s="642">
        <v>1</v>
      </c>
      <c r="FL28" s="642">
        <v>0</v>
      </c>
      <c r="FM28" s="271"/>
      <c r="FN28" s="633">
        <v>1</v>
      </c>
      <c r="FO28" s="633">
        <v>0</v>
      </c>
      <c r="FP28" s="633">
        <v>0</v>
      </c>
      <c r="FQ28" s="633">
        <v>0</v>
      </c>
      <c r="FR28" s="633">
        <v>0</v>
      </c>
      <c r="FS28" s="633">
        <v>1</v>
      </c>
      <c r="FT28" s="633">
        <v>0</v>
      </c>
      <c r="FU28" s="633">
        <v>0</v>
      </c>
      <c r="FV28" s="271"/>
      <c r="FW28" s="642">
        <v>1</v>
      </c>
      <c r="FX28" s="642">
        <v>0</v>
      </c>
      <c r="FY28" s="642">
        <v>0</v>
      </c>
      <c r="FZ28" s="642">
        <v>0</v>
      </c>
      <c r="GA28" s="642">
        <v>0</v>
      </c>
      <c r="GB28" s="272"/>
      <c r="GC28" s="648">
        <v>0</v>
      </c>
      <c r="GD28" s="546"/>
      <c r="GE28" s="655">
        <v>1</v>
      </c>
      <c r="GF28" s="276"/>
      <c r="GG28" s="623">
        <v>0</v>
      </c>
      <c r="GH28" s="623">
        <v>0</v>
      </c>
      <c r="GI28" s="623">
        <v>4</v>
      </c>
      <c r="GJ28" s="596">
        <v>0</v>
      </c>
      <c r="GK28" s="596">
        <v>0</v>
      </c>
      <c r="GL28" s="596">
        <v>0</v>
      </c>
      <c r="GM28" s="277"/>
      <c r="GN28" s="622">
        <v>1</v>
      </c>
      <c r="GO28" s="622">
        <v>0</v>
      </c>
      <c r="GP28" s="963"/>
      <c r="GQ28" s="622">
        <v>1</v>
      </c>
      <c r="GR28" s="622">
        <v>0</v>
      </c>
      <c r="GS28" s="958"/>
      <c r="GT28" s="1004">
        <v>0</v>
      </c>
      <c r="GU28" s="1004">
        <v>0</v>
      </c>
      <c r="GV28" s="1004">
        <v>0</v>
      </c>
      <c r="GW28" s="1004">
        <v>0</v>
      </c>
      <c r="GX28" s="1004">
        <v>0</v>
      </c>
      <c r="GY28" s="1004">
        <v>0</v>
      </c>
      <c r="GZ28" s="800">
        <v>0</v>
      </c>
      <c r="HA28" s="800">
        <v>0</v>
      </c>
      <c r="HB28" s="800">
        <v>0</v>
      </c>
      <c r="HC28" s="800">
        <v>0</v>
      </c>
      <c r="HD28" s="800">
        <v>0</v>
      </c>
      <c r="HE28" s="800">
        <v>0</v>
      </c>
      <c r="HF28" s="1004">
        <v>1</v>
      </c>
      <c r="HG28" s="1004">
        <v>0</v>
      </c>
      <c r="HH28" s="1004">
        <v>0</v>
      </c>
      <c r="HI28" s="1004">
        <v>140</v>
      </c>
      <c r="HJ28" s="1004">
        <v>1</v>
      </c>
      <c r="HK28" s="1004">
        <v>0</v>
      </c>
      <c r="HL28" s="800">
        <v>0</v>
      </c>
      <c r="HM28" s="800">
        <v>0</v>
      </c>
      <c r="HN28" s="800">
        <v>0</v>
      </c>
      <c r="HO28" s="800">
        <v>0</v>
      </c>
      <c r="HP28" s="800">
        <v>0</v>
      </c>
      <c r="HQ28" s="800">
        <v>0</v>
      </c>
      <c r="HR28" s="1004">
        <v>0</v>
      </c>
      <c r="HS28" s="1004">
        <v>0</v>
      </c>
      <c r="HT28" s="1004">
        <v>0</v>
      </c>
      <c r="HU28" s="1004">
        <v>0</v>
      </c>
      <c r="HV28" s="1004">
        <v>0</v>
      </c>
      <c r="HW28" s="1004">
        <v>0</v>
      </c>
      <c r="HX28" s="959"/>
      <c r="HY28" s="1008">
        <v>1</v>
      </c>
      <c r="HZ28" s="1008">
        <v>1</v>
      </c>
      <c r="IA28" s="1009">
        <v>0</v>
      </c>
      <c r="IB28" s="1008">
        <v>1</v>
      </c>
      <c r="IC28" s="1008">
        <v>1</v>
      </c>
      <c r="ID28" s="1008">
        <v>1</v>
      </c>
      <c r="IE28" s="1008">
        <v>1</v>
      </c>
      <c r="IF28" s="1008">
        <v>1</v>
      </c>
      <c r="IG28" s="1008">
        <v>1</v>
      </c>
      <c r="IH28" s="1009">
        <v>0</v>
      </c>
      <c r="II28" s="960"/>
      <c r="IJ28" s="961">
        <v>8</v>
      </c>
      <c r="IK28" s="961">
        <v>1</v>
      </c>
      <c r="IL28" s="961">
        <v>6</v>
      </c>
      <c r="IM28" s="961">
        <v>0</v>
      </c>
      <c r="IN28" s="961">
        <v>1</v>
      </c>
      <c r="IO28" s="1144"/>
      <c r="IP28" s="961">
        <v>1</v>
      </c>
      <c r="IQ28" s="961">
        <v>0</v>
      </c>
      <c r="IR28" s="962">
        <v>0</v>
      </c>
      <c r="IS28" s="622">
        <v>0</v>
      </c>
      <c r="IT28" s="622">
        <v>0</v>
      </c>
      <c r="IU28" s="622">
        <v>0</v>
      </c>
      <c r="IV28" s="594"/>
      <c r="IW28" s="594"/>
      <c r="IX28" s="594"/>
      <c r="IY28" s="594"/>
      <c r="IZ28" s="594"/>
      <c r="JA28" s="594"/>
      <c r="JB28" s="594"/>
      <c r="JC28" s="594"/>
      <c r="JD28" s="594"/>
      <c r="JE28" s="594"/>
      <c r="JF28" s="594"/>
      <c r="JG28" s="594"/>
      <c r="JH28" s="594"/>
      <c r="JI28" s="594"/>
      <c r="JJ28" s="594"/>
      <c r="JK28" s="594"/>
      <c r="JL28" s="594"/>
      <c r="JM28" s="594"/>
    </row>
    <row r="29" spans="1:273" s="100" customFormat="1">
      <c r="A29" s="594"/>
      <c r="B29" s="595">
        <v>18</v>
      </c>
      <c r="C29" s="1032" t="s">
        <v>497</v>
      </c>
      <c r="D29" s="1032"/>
      <c r="E29" s="789">
        <v>0</v>
      </c>
      <c r="F29" s="599">
        <v>0</v>
      </c>
      <c r="G29" s="599">
        <v>0</v>
      </c>
      <c r="H29" s="243">
        <v>0</v>
      </c>
      <c r="I29" s="244">
        <v>0</v>
      </c>
      <c r="J29" s="244">
        <v>0</v>
      </c>
      <c r="K29" s="244">
        <v>0</v>
      </c>
      <c r="L29" s="596">
        <v>0</v>
      </c>
      <c r="M29" s="596">
        <v>0</v>
      </c>
      <c r="N29" s="596">
        <v>0</v>
      </c>
      <c r="O29" s="596">
        <v>0</v>
      </c>
      <c r="P29" s="244">
        <v>0</v>
      </c>
      <c r="Q29" s="246">
        <v>0</v>
      </c>
      <c r="R29" s="246">
        <v>0</v>
      </c>
      <c r="S29" s="246">
        <v>0</v>
      </c>
      <c r="T29" s="599">
        <v>0</v>
      </c>
      <c r="U29" s="613">
        <v>0</v>
      </c>
      <c r="V29" s="614">
        <v>0</v>
      </c>
      <c r="W29" s="614">
        <v>0</v>
      </c>
      <c r="X29" s="244">
        <v>0</v>
      </c>
      <c r="Y29" s="246">
        <v>0</v>
      </c>
      <c r="Z29" s="247">
        <v>0</v>
      </c>
      <c r="AA29" s="247">
        <v>0</v>
      </c>
      <c r="AB29" s="596">
        <v>0</v>
      </c>
      <c r="AC29" s="596">
        <v>0</v>
      </c>
      <c r="AD29" s="622">
        <v>0</v>
      </c>
      <c r="AE29" s="622">
        <v>0</v>
      </c>
      <c r="AF29" s="287"/>
      <c r="AG29" s="596">
        <v>0</v>
      </c>
      <c r="AH29" s="596">
        <v>0</v>
      </c>
      <c r="AI29" s="596">
        <v>0</v>
      </c>
      <c r="AJ29" s="596">
        <v>0</v>
      </c>
      <c r="AK29" s="244">
        <v>0</v>
      </c>
      <c r="AL29" s="246">
        <v>0</v>
      </c>
      <c r="AM29" s="244">
        <v>0</v>
      </c>
      <c r="AN29" s="244">
        <v>0</v>
      </c>
      <c r="AO29" s="596">
        <v>0</v>
      </c>
      <c r="AP29" s="623">
        <v>0</v>
      </c>
      <c r="AQ29" s="596">
        <v>0</v>
      </c>
      <c r="AR29" s="596">
        <v>0</v>
      </c>
      <c r="AS29" s="244">
        <v>0</v>
      </c>
      <c r="AT29" s="244">
        <v>0</v>
      </c>
      <c r="AU29" s="244">
        <v>0</v>
      </c>
      <c r="AV29" s="244">
        <v>0</v>
      </c>
      <c r="AW29" s="596">
        <v>0</v>
      </c>
      <c r="AX29" s="596">
        <v>0</v>
      </c>
      <c r="AY29" s="596">
        <v>0</v>
      </c>
      <c r="AZ29" s="596">
        <v>0</v>
      </c>
      <c r="BA29" s="244">
        <v>0</v>
      </c>
      <c r="BB29" s="246">
        <v>0</v>
      </c>
      <c r="BC29" s="246">
        <v>0</v>
      </c>
      <c r="BD29" s="246">
        <v>0</v>
      </c>
      <c r="BE29" s="872">
        <v>0.5</v>
      </c>
      <c r="BF29" s="873">
        <v>651</v>
      </c>
      <c r="BG29" s="874">
        <v>41852</v>
      </c>
      <c r="BH29" s="874">
        <v>41913</v>
      </c>
      <c r="BI29" s="834">
        <v>0</v>
      </c>
      <c r="BJ29" s="838">
        <v>0</v>
      </c>
      <c r="BK29" s="838">
        <v>0</v>
      </c>
      <c r="BL29" s="838">
        <v>0</v>
      </c>
      <c r="BM29" s="888">
        <v>0</v>
      </c>
      <c r="BN29" s="888">
        <v>0</v>
      </c>
      <c r="BO29" s="888">
        <v>0</v>
      </c>
      <c r="BP29" s="888">
        <v>0</v>
      </c>
      <c r="BQ29" s="833"/>
      <c r="BR29" s="758">
        <v>1</v>
      </c>
      <c r="BS29" s="759">
        <v>4000</v>
      </c>
      <c r="BT29" s="866">
        <v>41913</v>
      </c>
      <c r="BU29" s="866">
        <v>42005</v>
      </c>
      <c r="BV29" s="888">
        <v>0</v>
      </c>
      <c r="BW29" s="888">
        <v>0</v>
      </c>
      <c r="BX29" s="888">
        <v>0</v>
      </c>
      <c r="BY29" s="888">
        <v>0</v>
      </c>
      <c r="BZ29" s="832">
        <v>0</v>
      </c>
      <c r="CA29" s="832">
        <v>0</v>
      </c>
      <c r="CB29" s="832">
        <v>0</v>
      </c>
      <c r="CC29" s="832">
        <v>0</v>
      </c>
      <c r="CD29" s="888">
        <v>0</v>
      </c>
      <c r="CE29" s="888">
        <v>0</v>
      </c>
      <c r="CF29" s="888">
        <v>0</v>
      </c>
      <c r="CG29" s="888">
        <v>0</v>
      </c>
      <c r="CH29" s="832">
        <v>0</v>
      </c>
      <c r="CI29" s="832">
        <v>0</v>
      </c>
      <c r="CJ29" s="832">
        <v>0</v>
      </c>
      <c r="CK29" s="832">
        <v>0</v>
      </c>
      <c r="CL29" s="596">
        <v>0</v>
      </c>
      <c r="CM29" s="596">
        <v>0</v>
      </c>
      <c r="CN29" s="596">
        <v>0</v>
      </c>
      <c r="CO29" s="596">
        <v>0</v>
      </c>
      <c r="CP29" s="245"/>
      <c r="CQ29" s="244">
        <v>0</v>
      </c>
      <c r="CR29" s="244">
        <v>0</v>
      </c>
      <c r="CS29" s="244">
        <v>0</v>
      </c>
      <c r="CT29" s="244">
        <v>0</v>
      </c>
      <c r="CU29" s="888">
        <v>0</v>
      </c>
      <c r="CV29" s="888">
        <v>0</v>
      </c>
      <c r="CW29" s="888">
        <v>0</v>
      </c>
      <c r="CX29" s="888">
        <v>0</v>
      </c>
      <c r="CY29" s="832">
        <v>0</v>
      </c>
      <c r="CZ29" s="832">
        <v>0</v>
      </c>
      <c r="DA29" s="888">
        <v>0</v>
      </c>
      <c r="DB29" s="888">
        <v>0</v>
      </c>
      <c r="DC29" s="833"/>
      <c r="DD29" s="832">
        <v>0</v>
      </c>
      <c r="DE29" s="834">
        <v>0</v>
      </c>
      <c r="DF29" s="832">
        <v>0</v>
      </c>
      <c r="DG29" s="832">
        <v>0</v>
      </c>
      <c r="DH29" s="888">
        <v>0</v>
      </c>
      <c r="DI29" s="888">
        <v>0</v>
      </c>
      <c r="DJ29" s="888">
        <v>0</v>
      </c>
      <c r="DK29" s="888">
        <v>0</v>
      </c>
      <c r="DL29" s="832">
        <v>0</v>
      </c>
      <c r="DM29" s="832">
        <v>0</v>
      </c>
      <c r="DN29" s="832">
        <v>0</v>
      </c>
      <c r="DO29" s="832">
        <v>0</v>
      </c>
      <c r="DP29" s="888">
        <v>0</v>
      </c>
      <c r="DQ29" s="888">
        <v>0</v>
      </c>
      <c r="DR29" s="888">
        <v>0</v>
      </c>
      <c r="DS29" s="888">
        <v>0</v>
      </c>
      <c r="DT29" s="833"/>
      <c r="DU29" s="888">
        <v>0</v>
      </c>
      <c r="DV29" s="888">
        <v>0</v>
      </c>
      <c r="DW29" s="888">
        <v>0</v>
      </c>
      <c r="DX29" s="888">
        <v>0</v>
      </c>
      <c r="DY29" s="590"/>
      <c r="DZ29" s="244">
        <v>0</v>
      </c>
      <c r="EA29" s="244">
        <v>0</v>
      </c>
      <c r="EB29" s="244">
        <v>0</v>
      </c>
      <c r="EC29" s="244">
        <v>0</v>
      </c>
      <c r="ED29" s="256"/>
      <c r="EE29" s="897">
        <v>0</v>
      </c>
      <c r="EF29" s="897">
        <v>0</v>
      </c>
      <c r="EG29" s="838">
        <v>0</v>
      </c>
      <c r="EH29" s="897">
        <v>0</v>
      </c>
      <c r="EI29" s="897">
        <v>0</v>
      </c>
      <c r="EJ29" s="838">
        <v>0</v>
      </c>
      <c r="EK29" s="838">
        <v>0</v>
      </c>
      <c r="EL29" s="842"/>
      <c r="EM29" s="898">
        <v>0</v>
      </c>
      <c r="EN29" s="888">
        <v>0</v>
      </c>
      <c r="EO29" s="247">
        <v>0</v>
      </c>
      <c r="EP29" s="244">
        <v>0</v>
      </c>
      <c r="EQ29" s="596">
        <v>0</v>
      </c>
      <c r="ER29" s="596">
        <v>0</v>
      </c>
      <c r="ES29" s="245"/>
      <c r="ET29" s="247">
        <v>0</v>
      </c>
      <c r="EU29" s="251">
        <v>0</v>
      </c>
      <c r="EV29" s="245"/>
      <c r="EW29" s="247">
        <v>0</v>
      </c>
      <c r="EX29" s="623">
        <v>0</v>
      </c>
      <c r="EY29" s="256"/>
      <c r="EZ29" s="257">
        <v>0</v>
      </c>
      <c r="FA29" s="257">
        <v>1</v>
      </c>
      <c r="FB29" s="257">
        <v>0</v>
      </c>
      <c r="FC29" s="257">
        <v>0</v>
      </c>
      <c r="FD29" s="257">
        <v>0</v>
      </c>
      <c r="FE29" s="257">
        <v>0</v>
      </c>
      <c r="FF29" s="911" t="s">
        <v>372</v>
      </c>
      <c r="FG29" s="631"/>
      <c r="FH29" s="642">
        <v>0</v>
      </c>
      <c r="FI29" s="642">
        <v>1</v>
      </c>
      <c r="FJ29" s="641"/>
      <c r="FK29" s="642">
        <v>1</v>
      </c>
      <c r="FL29" s="642">
        <v>0</v>
      </c>
      <c r="FM29" s="271"/>
      <c r="FN29" s="633">
        <v>1</v>
      </c>
      <c r="FO29" s="633">
        <v>0</v>
      </c>
      <c r="FP29" s="633">
        <v>0</v>
      </c>
      <c r="FQ29" s="633">
        <v>0</v>
      </c>
      <c r="FR29" s="633">
        <v>0</v>
      </c>
      <c r="FS29" s="633">
        <v>0</v>
      </c>
      <c r="FT29" s="633">
        <v>0</v>
      </c>
      <c r="FU29" s="633">
        <v>0</v>
      </c>
      <c r="FV29" s="271"/>
      <c r="FW29" s="642">
        <v>1</v>
      </c>
      <c r="FX29" s="642">
        <v>0</v>
      </c>
      <c r="FY29" s="642">
        <v>0</v>
      </c>
      <c r="FZ29" s="642">
        <v>0</v>
      </c>
      <c r="GA29" s="642">
        <v>0</v>
      </c>
      <c r="GB29" s="272"/>
      <c r="GC29" s="648">
        <v>1</v>
      </c>
      <c r="GD29" s="546"/>
      <c r="GE29" s="655">
        <v>0</v>
      </c>
      <c r="GF29" s="276"/>
      <c r="GG29" s="623">
        <v>2.5</v>
      </c>
      <c r="GH29" s="623">
        <v>0</v>
      </c>
      <c r="GI29" s="623">
        <v>2.5</v>
      </c>
      <c r="GJ29" s="596">
        <v>1</v>
      </c>
      <c r="GK29" s="596">
        <v>0</v>
      </c>
      <c r="GL29" s="596">
        <v>0</v>
      </c>
      <c r="GM29" s="277"/>
      <c r="GN29" s="622">
        <v>1</v>
      </c>
      <c r="GO29" s="622">
        <v>0</v>
      </c>
      <c r="GP29" s="963"/>
      <c r="GQ29" s="622">
        <v>1</v>
      </c>
      <c r="GR29" s="622">
        <v>0</v>
      </c>
      <c r="GS29" s="958"/>
      <c r="GT29" s="1004">
        <v>1</v>
      </c>
      <c r="GU29" s="1004">
        <v>1</v>
      </c>
      <c r="GV29" s="1004">
        <v>0</v>
      </c>
      <c r="GW29" s="1004">
        <v>0</v>
      </c>
      <c r="GX29" s="1004">
        <v>0</v>
      </c>
      <c r="GY29" s="1004">
        <v>0</v>
      </c>
      <c r="GZ29" s="800">
        <v>0</v>
      </c>
      <c r="HA29" s="800">
        <v>0</v>
      </c>
      <c r="HB29" s="800">
        <v>0</v>
      </c>
      <c r="HC29" s="800">
        <v>0</v>
      </c>
      <c r="HD29" s="800">
        <v>0</v>
      </c>
      <c r="HE29" s="800">
        <v>0</v>
      </c>
      <c r="HF29" s="1004">
        <v>0</v>
      </c>
      <c r="HG29" s="1004">
        <v>0</v>
      </c>
      <c r="HH29" s="1004">
        <v>0</v>
      </c>
      <c r="HI29" s="1004">
        <v>0</v>
      </c>
      <c r="HJ29" s="1004">
        <v>0</v>
      </c>
      <c r="HK29" s="1004">
        <v>0</v>
      </c>
      <c r="HL29" s="800">
        <v>0</v>
      </c>
      <c r="HM29" s="800">
        <v>0</v>
      </c>
      <c r="HN29" s="800">
        <v>0</v>
      </c>
      <c r="HO29" s="800">
        <v>0</v>
      </c>
      <c r="HP29" s="800">
        <v>0</v>
      </c>
      <c r="HQ29" s="800">
        <v>0</v>
      </c>
      <c r="HR29" s="1004">
        <v>0</v>
      </c>
      <c r="HS29" s="1004">
        <v>0</v>
      </c>
      <c r="HT29" s="1004">
        <v>0</v>
      </c>
      <c r="HU29" s="1004">
        <v>0</v>
      </c>
      <c r="HV29" s="1004">
        <v>0</v>
      </c>
      <c r="HW29" s="1004">
        <v>0</v>
      </c>
      <c r="HX29" s="959"/>
      <c r="HY29" s="1009">
        <v>0</v>
      </c>
      <c r="HZ29" s="1009">
        <v>0</v>
      </c>
      <c r="IA29" s="1009">
        <v>0</v>
      </c>
      <c r="IB29" s="1009">
        <v>0</v>
      </c>
      <c r="IC29" s="1009">
        <v>0</v>
      </c>
      <c r="ID29" s="1009">
        <v>0</v>
      </c>
      <c r="IE29" s="1009">
        <v>0</v>
      </c>
      <c r="IF29" s="1009">
        <v>0</v>
      </c>
      <c r="IG29" s="1009">
        <v>0</v>
      </c>
      <c r="IH29" s="1009">
        <v>0</v>
      </c>
      <c r="II29" s="960"/>
      <c r="IJ29" s="961">
        <v>3</v>
      </c>
      <c r="IK29" s="961">
        <v>1</v>
      </c>
      <c r="IL29" s="961">
        <v>2</v>
      </c>
      <c r="IM29" s="961">
        <v>0</v>
      </c>
      <c r="IN29" s="961">
        <v>0</v>
      </c>
      <c r="IO29" s="1144"/>
      <c r="IP29" s="961">
        <v>1</v>
      </c>
      <c r="IQ29" s="961">
        <v>0</v>
      </c>
      <c r="IR29" s="962">
        <v>0</v>
      </c>
      <c r="IS29" s="622">
        <v>0</v>
      </c>
      <c r="IT29" s="622">
        <v>0</v>
      </c>
      <c r="IU29" s="622">
        <v>0</v>
      </c>
      <c r="IV29" s="594"/>
      <c r="IW29" s="594"/>
      <c r="IX29" s="594"/>
      <c r="IY29" s="594"/>
      <c r="IZ29" s="594"/>
      <c r="JA29" s="594"/>
      <c r="JB29" s="594"/>
      <c r="JC29" s="594"/>
      <c r="JD29" s="594"/>
      <c r="JE29" s="594"/>
      <c r="JF29" s="594"/>
      <c r="JG29" s="594"/>
      <c r="JH29" s="594"/>
      <c r="JI29" s="594"/>
      <c r="JJ29" s="594"/>
      <c r="JK29" s="594"/>
      <c r="JL29" s="594"/>
      <c r="JM29" s="594"/>
    </row>
    <row r="30" spans="1:273" s="100" customFormat="1">
      <c r="A30" s="594"/>
      <c r="B30" s="595">
        <v>19</v>
      </c>
      <c r="C30" s="1032" t="s">
        <v>500</v>
      </c>
      <c r="D30" s="1032"/>
      <c r="E30" s="600"/>
      <c r="F30" s="599">
        <v>0</v>
      </c>
      <c r="G30" s="599">
        <v>0</v>
      </c>
      <c r="H30" s="243">
        <v>0</v>
      </c>
      <c r="I30" s="244">
        <v>0</v>
      </c>
      <c r="J30" s="244">
        <v>0</v>
      </c>
      <c r="K30" s="244">
        <v>0</v>
      </c>
      <c r="L30" s="596">
        <v>0</v>
      </c>
      <c r="M30" s="596">
        <v>0</v>
      </c>
      <c r="N30" s="596">
        <v>0</v>
      </c>
      <c r="O30" s="596">
        <v>0</v>
      </c>
      <c r="P30" s="244">
        <v>0</v>
      </c>
      <c r="Q30" s="246">
        <v>0</v>
      </c>
      <c r="R30" s="246">
        <v>0</v>
      </c>
      <c r="S30" s="246">
        <v>0</v>
      </c>
      <c r="T30" s="599">
        <v>0</v>
      </c>
      <c r="U30" s="613">
        <v>0</v>
      </c>
      <c r="V30" s="614">
        <v>0</v>
      </c>
      <c r="W30" s="614">
        <v>0</v>
      </c>
      <c r="X30" s="244">
        <v>0</v>
      </c>
      <c r="Y30" s="246">
        <v>0</v>
      </c>
      <c r="Z30" s="247">
        <v>0</v>
      </c>
      <c r="AA30" s="247">
        <v>0</v>
      </c>
      <c r="AB30" s="596">
        <v>0</v>
      </c>
      <c r="AC30" s="596">
        <v>0</v>
      </c>
      <c r="AD30" s="622">
        <v>0</v>
      </c>
      <c r="AE30" s="622">
        <v>0</v>
      </c>
      <c r="AF30" s="287"/>
      <c r="AG30" s="596">
        <v>0</v>
      </c>
      <c r="AH30" s="596">
        <v>0</v>
      </c>
      <c r="AI30" s="596">
        <v>0</v>
      </c>
      <c r="AJ30" s="596">
        <v>0</v>
      </c>
      <c r="AK30" s="244">
        <v>0</v>
      </c>
      <c r="AL30" s="246">
        <v>0</v>
      </c>
      <c r="AM30" s="244">
        <v>0</v>
      </c>
      <c r="AN30" s="244">
        <v>0</v>
      </c>
      <c r="AO30" s="596">
        <v>0</v>
      </c>
      <c r="AP30" s="623">
        <v>0</v>
      </c>
      <c r="AQ30" s="596">
        <v>0</v>
      </c>
      <c r="AR30" s="596">
        <v>0</v>
      </c>
      <c r="AS30" s="244">
        <v>0</v>
      </c>
      <c r="AT30" s="244">
        <v>0</v>
      </c>
      <c r="AU30" s="244">
        <v>0</v>
      </c>
      <c r="AV30" s="244">
        <v>0</v>
      </c>
      <c r="AW30" s="596">
        <v>0</v>
      </c>
      <c r="AX30" s="596">
        <v>0</v>
      </c>
      <c r="AY30" s="596">
        <v>0</v>
      </c>
      <c r="AZ30" s="596">
        <v>0</v>
      </c>
      <c r="BA30" s="758">
        <v>2.2000000000000002</v>
      </c>
      <c r="BB30" s="759">
        <v>0</v>
      </c>
      <c r="BC30" s="866">
        <v>41821</v>
      </c>
      <c r="BD30" s="866">
        <v>41913</v>
      </c>
      <c r="BE30" s="872">
        <v>2</v>
      </c>
      <c r="BF30" s="873">
        <v>0</v>
      </c>
      <c r="BG30" s="874">
        <v>41852</v>
      </c>
      <c r="BH30" s="874">
        <v>41913</v>
      </c>
      <c r="BI30" s="834">
        <v>0</v>
      </c>
      <c r="BJ30" s="838">
        <v>0</v>
      </c>
      <c r="BK30" s="838">
        <v>0</v>
      </c>
      <c r="BL30" s="838">
        <v>0</v>
      </c>
      <c r="BM30" s="888">
        <v>0</v>
      </c>
      <c r="BN30" s="888">
        <v>0</v>
      </c>
      <c r="BO30" s="888">
        <v>0</v>
      </c>
      <c r="BP30" s="888">
        <v>0</v>
      </c>
      <c r="BQ30" s="833"/>
      <c r="BR30" s="832">
        <v>0</v>
      </c>
      <c r="BS30" s="834">
        <v>0</v>
      </c>
      <c r="BT30" s="832">
        <v>0</v>
      </c>
      <c r="BU30" s="832">
        <v>0</v>
      </c>
      <c r="BV30" s="888">
        <v>0</v>
      </c>
      <c r="BW30" s="888">
        <v>0</v>
      </c>
      <c r="BX30" s="888">
        <v>0</v>
      </c>
      <c r="BY30" s="888">
        <v>0</v>
      </c>
      <c r="BZ30" s="832">
        <v>0</v>
      </c>
      <c r="CA30" s="832">
        <v>0</v>
      </c>
      <c r="CB30" s="832">
        <v>0</v>
      </c>
      <c r="CC30" s="832">
        <v>0</v>
      </c>
      <c r="CD30" s="888">
        <v>0</v>
      </c>
      <c r="CE30" s="888">
        <v>0</v>
      </c>
      <c r="CF30" s="888">
        <v>0</v>
      </c>
      <c r="CG30" s="888">
        <v>0</v>
      </c>
      <c r="CH30" s="832">
        <v>0</v>
      </c>
      <c r="CI30" s="832">
        <v>0</v>
      </c>
      <c r="CJ30" s="832">
        <v>0</v>
      </c>
      <c r="CK30" s="832">
        <v>0</v>
      </c>
      <c r="CL30" s="596">
        <v>0</v>
      </c>
      <c r="CM30" s="596">
        <v>0</v>
      </c>
      <c r="CN30" s="596">
        <v>0</v>
      </c>
      <c r="CO30" s="596">
        <v>0</v>
      </c>
      <c r="CP30" s="245"/>
      <c r="CQ30" s="244">
        <v>0</v>
      </c>
      <c r="CR30" s="244">
        <v>0</v>
      </c>
      <c r="CS30" s="244">
        <v>0</v>
      </c>
      <c r="CT30" s="244">
        <v>0</v>
      </c>
      <c r="CU30" s="888">
        <v>0</v>
      </c>
      <c r="CV30" s="888">
        <v>0</v>
      </c>
      <c r="CW30" s="888">
        <v>0</v>
      </c>
      <c r="CX30" s="888">
        <v>0</v>
      </c>
      <c r="CY30" s="832">
        <v>0</v>
      </c>
      <c r="CZ30" s="832">
        <v>0</v>
      </c>
      <c r="DA30" s="888">
        <v>0</v>
      </c>
      <c r="DB30" s="888">
        <v>0</v>
      </c>
      <c r="DC30" s="833"/>
      <c r="DD30" s="832">
        <v>0</v>
      </c>
      <c r="DE30" s="834">
        <v>0</v>
      </c>
      <c r="DF30" s="832">
        <v>0</v>
      </c>
      <c r="DG30" s="832">
        <v>0</v>
      </c>
      <c r="DH30" s="888">
        <v>0</v>
      </c>
      <c r="DI30" s="888">
        <v>0</v>
      </c>
      <c r="DJ30" s="888">
        <v>0</v>
      </c>
      <c r="DK30" s="888">
        <v>0</v>
      </c>
      <c r="DL30" s="832">
        <v>0</v>
      </c>
      <c r="DM30" s="832">
        <v>0</v>
      </c>
      <c r="DN30" s="832">
        <v>0</v>
      </c>
      <c r="DO30" s="832">
        <v>0</v>
      </c>
      <c r="DP30" s="888">
        <v>0</v>
      </c>
      <c r="DQ30" s="888">
        <v>0</v>
      </c>
      <c r="DR30" s="888">
        <v>0</v>
      </c>
      <c r="DS30" s="888">
        <v>0</v>
      </c>
      <c r="DT30" s="833"/>
      <c r="DU30" s="888">
        <v>0</v>
      </c>
      <c r="DV30" s="888">
        <v>0</v>
      </c>
      <c r="DW30" s="888">
        <v>0</v>
      </c>
      <c r="DX30" s="888">
        <v>0</v>
      </c>
      <c r="DY30" s="590"/>
      <c r="DZ30" s="244">
        <v>0</v>
      </c>
      <c r="EA30" s="244">
        <v>0</v>
      </c>
      <c r="EB30" s="244">
        <v>0</v>
      </c>
      <c r="EC30" s="244">
        <v>0</v>
      </c>
      <c r="ED30" s="256"/>
      <c r="EE30" s="897">
        <v>0</v>
      </c>
      <c r="EF30" s="897">
        <v>0</v>
      </c>
      <c r="EG30" s="838">
        <v>0</v>
      </c>
      <c r="EH30" s="897">
        <v>0</v>
      </c>
      <c r="EI30" s="897">
        <v>0</v>
      </c>
      <c r="EJ30" s="838">
        <v>0</v>
      </c>
      <c r="EK30" s="838">
        <v>0</v>
      </c>
      <c r="EL30" s="842"/>
      <c r="EM30" s="898">
        <v>0</v>
      </c>
      <c r="EN30" s="888">
        <v>0</v>
      </c>
      <c r="EO30" s="247">
        <v>0</v>
      </c>
      <c r="EP30" s="244">
        <v>0</v>
      </c>
      <c r="EQ30" s="596">
        <v>0</v>
      </c>
      <c r="ER30" s="596">
        <v>0</v>
      </c>
      <c r="ES30" s="245"/>
      <c r="ET30" s="247">
        <v>0</v>
      </c>
      <c r="EU30" s="251">
        <v>0</v>
      </c>
      <c r="EV30" s="245"/>
      <c r="EW30" s="247">
        <v>0</v>
      </c>
      <c r="EX30" s="623">
        <v>0</v>
      </c>
      <c r="EY30" s="256"/>
      <c r="EZ30" s="257">
        <v>0</v>
      </c>
      <c r="FA30" s="257">
        <v>1</v>
      </c>
      <c r="FB30" s="257">
        <v>0</v>
      </c>
      <c r="FC30" s="257">
        <v>0</v>
      </c>
      <c r="FD30" s="257">
        <v>0</v>
      </c>
      <c r="FE30" s="257">
        <v>0</v>
      </c>
      <c r="FF30" s="911" t="s">
        <v>372</v>
      </c>
      <c r="FG30" s="631"/>
      <c r="FH30" s="642">
        <v>0</v>
      </c>
      <c r="FI30" s="642">
        <v>1</v>
      </c>
      <c r="FJ30" s="641"/>
      <c r="FK30" s="642">
        <v>1</v>
      </c>
      <c r="FL30" s="642">
        <v>0</v>
      </c>
      <c r="FM30" s="271"/>
      <c r="FN30" s="633">
        <v>1</v>
      </c>
      <c r="FO30" s="633">
        <v>0</v>
      </c>
      <c r="FP30" s="633">
        <v>0</v>
      </c>
      <c r="FQ30" s="633">
        <v>0</v>
      </c>
      <c r="FR30" s="633">
        <v>0</v>
      </c>
      <c r="FS30" s="633">
        <v>0</v>
      </c>
      <c r="FT30" s="633">
        <v>0</v>
      </c>
      <c r="FU30" s="633">
        <v>0</v>
      </c>
      <c r="FV30" s="271"/>
      <c r="FW30" s="642">
        <v>1</v>
      </c>
      <c r="FX30" s="642">
        <v>0</v>
      </c>
      <c r="FY30" s="642">
        <v>0</v>
      </c>
      <c r="FZ30" s="642">
        <v>0</v>
      </c>
      <c r="GA30" s="642">
        <v>0</v>
      </c>
      <c r="GB30" s="272"/>
      <c r="GC30" s="914">
        <v>0</v>
      </c>
      <c r="GD30" s="915"/>
      <c r="GE30" s="916">
        <v>1</v>
      </c>
      <c r="GF30" s="917"/>
      <c r="GG30" s="918">
        <v>4.2</v>
      </c>
      <c r="GH30" s="918">
        <v>0</v>
      </c>
      <c r="GI30" s="918">
        <v>0</v>
      </c>
      <c r="GJ30" s="888">
        <v>1</v>
      </c>
      <c r="GK30" s="888">
        <v>0</v>
      </c>
      <c r="GL30" s="888">
        <v>0</v>
      </c>
      <c r="GM30" s="277"/>
      <c r="GN30" s="622">
        <v>1</v>
      </c>
      <c r="GO30" s="622">
        <v>0</v>
      </c>
      <c r="GP30" s="963"/>
      <c r="GQ30" s="622">
        <v>0</v>
      </c>
      <c r="GR30" s="622">
        <v>1</v>
      </c>
      <c r="GS30" s="958"/>
      <c r="GT30" s="1005">
        <v>1</v>
      </c>
      <c r="GU30" s="1004">
        <v>0</v>
      </c>
      <c r="GV30" s="1004">
        <v>1</v>
      </c>
      <c r="GW30" s="1004">
        <v>360</v>
      </c>
      <c r="GX30" s="1004">
        <v>1</v>
      </c>
      <c r="GY30" s="1004">
        <v>0</v>
      </c>
      <c r="GZ30" s="800">
        <v>1</v>
      </c>
      <c r="HA30" s="800">
        <v>0</v>
      </c>
      <c r="HB30" s="800">
        <v>1</v>
      </c>
      <c r="HC30" s="800">
        <v>0</v>
      </c>
      <c r="HD30" s="800">
        <v>1</v>
      </c>
      <c r="HE30" s="800">
        <v>0</v>
      </c>
      <c r="HF30" s="1004">
        <v>0</v>
      </c>
      <c r="HG30" s="1004">
        <v>0</v>
      </c>
      <c r="HH30" s="1004">
        <v>0</v>
      </c>
      <c r="HI30" s="1004">
        <v>0</v>
      </c>
      <c r="HJ30" s="1004">
        <v>0</v>
      </c>
      <c r="HK30" s="1004">
        <v>0</v>
      </c>
      <c r="HL30" s="800">
        <v>0</v>
      </c>
      <c r="HM30" s="800">
        <v>0</v>
      </c>
      <c r="HN30" s="800">
        <v>0</v>
      </c>
      <c r="HO30" s="800">
        <v>0</v>
      </c>
      <c r="HP30" s="800">
        <v>0</v>
      </c>
      <c r="HQ30" s="800">
        <v>0</v>
      </c>
      <c r="HR30" s="1004">
        <v>0</v>
      </c>
      <c r="HS30" s="1004">
        <v>0</v>
      </c>
      <c r="HT30" s="1004">
        <v>0</v>
      </c>
      <c r="HU30" s="1004">
        <v>0</v>
      </c>
      <c r="HV30" s="1004">
        <v>0</v>
      </c>
      <c r="HW30" s="1004">
        <v>0</v>
      </c>
      <c r="HX30" s="959"/>
      <c r="HY30" s="1008">
        <v>1</v>
      </c>
      <c r="HZ30" s="1008">
        <v>1</v>
      </c>
      <c r="IA30" s="1009">
        <v>0</v>
      </c>
      <c r="IB30" s="1009">
        <v>0</v>
      </c>
      <c r="IC30" s="1009">
        <v>0</v>
      </c>
      <c r="ID30" s="1009">
        <v>0</v>
      </c>
      <c r="IE30" s="1008">
        <v>1</v>
      </c>
      <c r="IF30" s="1009">
        <v>0</v>
      </c>
      <c r="IG30" s="1009">
        <v>0</v>
      </c>
      <c r="IH30" s="1009">
        <v>0</v>
      </c>
      <c r="II30" s="960"/>
      <c r="IJ30" s="961">
        <v>32</v>
      </c>
      <c r="IK30" s="961">
        <v>1</v>
      </c>
      <c r="IL30" s="961">
        <v>30</v>
      </c>
      <c r="IM30" s="961">
        <v>0</v>
      </c>
      <c r="IN30" s="961">
        <v>1</v>
      </c>
      <c r="IO30" s="1144"/>
      <c r="IP30" s="961">
        <v>1</v>
      </c>
      <c r="IQ30" s="961">
        <v>0</v>
      </c>
      <c r="IR30" s="962">
        <v>0</v>
      </c>
      <c r="IS30" s="622">
        <v>0</v>
      </c>
      <c r="IT30" s="622">
        <v>0</v>
      </c>
      <c r="IU30" s="622">
        <v>0</v>
      </c>
      <c r="IV30" s="594"/>
      <c r="IW30" s="594"/>
      <c r="IX30" s="594"/>
      <c r="IY30" s="594"/>
      <c r="IZ30" s="594"/>
      <c r="JA30" s="594"/>
      <c r="JB30" s="594"/>
      <c r="JC30" s="594"/>
      <c r="JD30" s="594"/>
      <c r="JE30" s="594"/>
      <c r="JF30" s="594"/>
      <c r="JG30" s="594"/>
      <c r="JH30" s="594"/>
      <c r="JI30" s="594"/>
      <c r="JJ30" s="594"/>
      <c r="JK30" s="594"/>
      <c r="JL30" s="594"/>
      <c r="JM30" s="594"/>
    </row>
    <row r="31" spans="1:273" s="100" customFormat="1">
      <c r="A31" s="594"/>
      <c r="B31" s="595">
        <v>20</v>
      </c>
      <c r="C31" s="1032" t="s">
        <v>502</v>
      </c>
      <c r="D31" s="1032"/>
      <c r="E31" s="789">
        <v>0</v>
      </c>
      <c r="F31" s="599">
        <v>0</v>
      </c>
      <c r="G31" s="599">
        <v>0</v>
      </c>
      <c r="H31" s="243">
        <v>0</v>
      </c>
      <c r="I31" s="244">
        <v>0</v>
      </c>
      <c r="J31" s="244">
        <v>0</v>
      </c>
      <c r="K31" s="244">
        <v>0</v>
      </c>
      <c r="L31" s="596">
        <v>0</v>
      </c>
      <c r="M31" s="596">
        <v>0</v>
      </c>
      <c r="N31" s="596">
        <v>0</v>
      </c>
      <c r="O31" s="596">
        <v>0</v>
      </c>
      <c r="P31" s="244">
        <v>0</v>
      </c>
      <c r="Q31" s="246">
        <v>0</v>
      </c>
      <c r="R31" s="246">
        <v>0</v>
      </c>
      <c r="S31" s="246">
        <v>0</v>
      </c>
      <c r="T31" s="599">
        <v>0</v>
      </c>
      <c r="U31" s="613">
        <v>0</v>
      </c>
      <c r="V31" s="614">
        <v>0</v>
      </c>
      <c r="W31" s="614">
        <v>0</v>
      </c>
      <c r="X31" s="244">
        <v>0</v>
      </c>
      <c r="Y31" s="246">
        <v>0</v>
      </c>
      <c r="Z31" s="247">
        <v>0</v>
      </c>
      <c r="AA31" s="247">
        <v>0</v>
      </c>
      <c r="AB31" s="596">
        <v>0</v>
      </c>
      <c r="AC31" s="596">
        <v>0</v>
      </c>
      <c r="AD31" s="622">
        <v>0</v>
      </c>
      <c r="AE31" s="622">
        <v>0</v>
      </c>
      <c r="AF31" s="287"/>
      <c r="AG31" s="596">
        <v>0</v>
      </c>
      <c r="AH31" s="596">
        <v>0</v>
      </c>
      <c r="AI31" s="596">
        <v>0</v>
      </c>
      <c r="AJ31" s="596">
        <v>0</v>
      </c>
      <c r="AK31" s="244">
        <v>0</v>
      </c>
      <c r="AL31" s="246">
        <v>0</v>
      </c>
      <c r="AM31" s="244">
        <v>0</v>
      </c>
      <c r="AN31" s="244">
        <v>0</v>
      </c>
      <c r="AO31" s="596">
        <v>0</v>
      </c>
      <c r="AP31" s="623">
        <v>0</v>
      </c>
      <c r="AQ31" s="596">
        <v>0</v>
      </c>
      <c r="AR31" s="596">
        <v>0</v>
      </c>
      <c r="AS31" s="244">
        <v>0</v>
      </c>
      <c r="AT31" s="244">
        <v>0</v>
      </c>
      <c r="AU31" s="244">
        <v>0</v>
      </c>
      <c r="AV31" s="244">
        <v>0</v>
      </c>
      <c r="AW31" s="596">
        <v>0</v>
      </c>
      <c r="AX31" s="596">
        <v>0</v>
      </c>
      <c r="AY31" s="596">
        <v>0</v>
      </c>
      <c r="AZ31" s="596">
        <v>0</v>
      </c>
      <c r="BA31" s="244">
        <v>0</v>
      </c>
      <c r="BB31" s="246">
        <v>0</v>
      </c>
      <c r="BC31" s="246">
        <v>0</v>
      </c>
      <c r="BD31" s="246">
        <v>0</v>
      </c>
      <c r="BE31" s="475">
        <v>0</v>
      </c>
      <c r="BF31" s="476">
        <v>0</v>
      </c>
      <c r="BG31" s="476">
        <v>0</v>
      </c>
      <c r="BH31" s="476">
        <v>0</v>
      </c>
      <c r="BI31" s="834">
        <v>0</v>
      </c>
      <c r="BJ31" s="838">
        <v>0</v>
      </c>
      <c r="BK31" s="838">
        <v>0</v>
      </c>
      <c r="BL31" s="838">
        <v>0</v>
      </c>
      <c r="BM31" s="888">
        <v>0</v>
      </c>
      <c r="BN31" s="888">
        <v>0</v>
      </c>
      <c r="BO31" s="888">
        <v>0</v>
      </c>
      <c r="BP31" s="888">
        <v>0</v>
      </c>
      <c r="BQ31" s="833"/>
      <c r="BR31" s="832">
        <v>0</v>
      </c>
      <c r="BS31" s="834">
        <v>0</v>
      </c>
      <c r="BT31" s="832">
        <v>0</v>
      </c>
      <c r="BU31" s="832">
        <v>0</v>
      </c>
      <c r="BV31" s="888">
        <v>0</v>
      </c>
      <c r="BW31" s="888">
        <v>0</v>
      </c>
      <c r="BX31" s="888">
        <v>0</v>
      </c>
      <c r="BY31" s="888">
        <v>0</v>
      </c>
      <c r="BZ31" s="758">
        <v>3</v>
      </c>
      <c r="CA31" s="758">
        <v>6000</v>
      </c>
      <c r="CB31" s="866">
        <v>41852</v>
      </c>
      <c r="CC31" s="866">
        <v>41944</v>
      </c>
      <c r="CD31" s="888">
        <v>0</v>
      </c>
      <c r="CE31" s="888">
        <v>0</v>
      </c>
      <c r="CF31" s="888">
        <v>0</v>
      </c>
      <c r="CG31" s="888">
        <v>0</v>
      </c>
      <c r="CH31" s="832">
        <v>0</v>
      </c>
      <c r="CI31" s="832">
        <v>0</v>
      </c>
      <c r="CJ31" s="832">
        <v>0</v>
      </c>
      <c r="CK31" s="832">
        <v>0</v>
      </c>
      <c r="CL31" s="596">
        <v>0</v>
      </c>
      <c r="CM31" s="596">
        <v>0</v>
      </c>
      <c r="CN31" s="596">
        <v>0</v>
      </c>
      <c r="CO31" s="596">
        <v>0</v>
      </c>
      <c r="CP31" s="245"/>
      <c r="CQ31" s="244">
        <v>0</v>
      </c>
      <c r="CR31" s="244">
        <v>0</v>
      </c>
      <c r="CS31" s="244">
        <v>0</v>
      </c>
      <c r="CT31" s="244">
        <v>0</v>
      </c>
      <c r="CU31" s="888">
        <v>0</v>
      </c>
      <c r="CV31" s="888">
        <v>0</v>
      </c>
      <c r="CW31" s="888">
        <v>0</v>
      </c>
      <c r="CX31" s="888">
        <v>0</v>
      </c>
      <c r="CY31" s="832">
        <v>0</v>
      </c>
      <c r="CZ31" s="832">
        <v>0</v>
      </c>
      <c r="DA31" s="888">
        <v>0</v>
      </c>
      <c r="DB31" s="888">
        <v>0</v>
      </c>
      <c r="DC31" s="833"/>
      <c r="DD31" s="832">
        <v>0</v>
      </c>
      <c r="DE31" s="834">
        <v>0</v>
      </c>
      <c r="DF31" s="832">
        <v>0</v>
      </c>
      <c r="DG31" s="832">
        <v>0</v>
      </c>
      <c r="DH31" s="888">
        <v>0</v>
      </c>
      <c r="DI31" s="888">
        <v>0</v>
      </c>
      <c r="DJ31" s="888">
        <v>0</v>
      </c>
      <c r="DK31" s="888">
        <v>0</v>
      </c>
      <c r="DL31" s="832">
        <v>0</v>
      </c>
      <c r="DM31" s="832">
        <v>0</v>
      </c>
      <c r="DN31" s="832">
        <v>0</v>
      </c>
      <c r="DO31" s="832">
        <v>0</v>
      </c>
      <c r="DP31" s="888">
        <v>0</v>
      </c>
      <c r="DQ31" s="888">
        <v>0</v>
      </c>
      <c r="DR31" s="888">
        <v>0</v>
      </c>
      <c r="DS31" s="888">
        <v>0</v>
      </c>
      <c r="DT31" s="833"/>
      <c r="DU31" s="888">
        <v>0</v>
      </c>
      <c r="DV31" s="888">
        <v>0</v>
      </c>
      <c r="DW31" s="888">
        <v>0</v>
      </c>
      <c r="DX31" s="888">
        <v>0</v>
      </c>
      <c r="DY31" s="590"/>
      <c r="DZ31" s="244">
        <v>0</v>
      </c>
      <c r="EA31" s="244">
        <v>0</v>
      </c>
      <c r="EB31" s="244">
        <v>0</v>
      </c>
      <c r="EC31" s="244">
        <v>0</v>
      </c>
      <c r="ED31" s="256"/>
      <c r="EE31" s="897">
        <v>0</v>
      </c>
      <c r="EF31" s="897">
        <v>0</v>
      </c>
      <c r="EG31" s="838">
        <v>0</v>
      </c>
      <c r="EH31" s="897">
        <v>0</v>
      </c>
      <c r="EI31" s="897">
        <v>0</v>
      </c>
      <c r="EJ31" s="838">
        <v>0</v>
      </c>
      <c r="EK31" s="838">
        <v>0</v>
      </c>
      <c r="EL31" s="842"/>
      <c r="EM31" s="898">
        <v>0</v>
      </c>
      <c r="EN31" s="888">
        <v>0</v>
      </c>
      <c r="EO31" s="247">
        <v>0</v>
      </c>
      <c r="EP31" s="244">
        <v>0</v>
      </c>
      <c r="EQ31" s="596">
        <v>0</v>
      </c>
      <c r="ER31" s="596">
        <v>0</v>
      </c>
      <c r="ES31" s="245"/>
      <c r="ET31" s="247">
        <v>0</v>
      </c>
      <c r="EU31" s="251">
        <v>0</v>
      </c>
      <c r="EV31" s="245"/>
      <c r="EW31" s="247">
        <v>0</v>
      </c>
      <c r="EX31" s="623">
        <v>0</v>
      </c>
      <c r="EY31" s="256"/>
      <c r="EZ31" s="257">
        <v>0</v>
      </c>
      <c r="FA31" s="257">
        <v>1</v>
      </c>
      <c r="FB31" s="257">
        <v>0</v>
      </c>
      <c r="FC31" s="257">
        <v>0</v>
      </c>
      <c r="FD31" s="257">
        <v>0</v>
      </c>
      <c r="FE31" s="257">
        <v>0</v>
      </c>
      <c r="FF31" s="911" t="s">
        <v>372</v>
      </c>
      <c r="FG31" s="631"/>
      <c r="FH31" s="642">
        <v>0</v>
      </c>
      <c r="FI31" s="642">
        <v>1</v>
      </c>
      <c r="FJ31" s="641"/>
      <c r="FK31" s="642">
        <v>1</v>
      </c>
      <c r="FL31" s="642">
        <v>0</v>
      </c>
      <c r="FM31" s="271"/>
      <c r="FN31" s="633">
        <v>0</v>
      </c>
      <c r="FO31" s="633">
        <v>0</v>
      </c>
      <c r="FP31" s="633">
        <v>1</v>
      </c>
      <c r="FQ31" s="633">
        <v>0</v>
      </c>
      <c r="FR31" s="633">
        <v>0</v>
      </c>
      <c r="FS31" s="633">
        <v>0</v>
      </c>
      <c r="FT31" s="633">
        <v>0</v>
      </c>
      <c r="FU31" s="633">
        <v>0</v>
      </c>
      <c r="FV31" s="271"/>
      <c r="FW31" s="642">
        <v>1</v>
      </c>
      <c r="FX31" s="642">
        <v>0</v>
      </c>
      <c r="FY31" s="642">
        <v>0</v>
      </c>
      <c r="FZ31" s="642">
        <v>0</v>
      </c>
      <c r="GA31" s="642">
        <v>0</v>
      </c>
      <c r="GB31" s="272"/>
      <c r="GC31" s="914">
        <v>1</v>
      </c>
      <c r="GD31" s="915"/>
      <c r="GE31" s="916">
        <v>1</v>
      </c>
      <c r="GF31" s="917"/>
      <c r="GG31" s="918">
        <v>0.3</v>
      </c>
      <c r="GH31" s="918">
        <v>0</v>
      </c>
      <c r="GI31" s="918">
        <v>0</v>
      </c>
      <c r="GJ31" s="888">
        <v>1</v>
      </c>
      <c r="GK31" s="888">
        <v>0</v>
      </c>
      <c r="GL31" s="888">
        <v>0</v>
      </c>
      <c r="GM31" s="277"/>
      <c r="GN31" s="622">
        <v>1</v>
      </c>
      <c r="GO31" s="622">
        <v>0</v>
      </c>
      <c r="GP31" s="963"/>
      <c r="GQ31" s="622">
        <v>1</v>
      </c>
      <c r="GR31" s="622">
        <v>0</v>
      </c>
      <c r="GS31" s="958"/>
      <c r="GT31" s="1004">
        <v>0</v>
      </c>
      <c r="GU31" s="1004">
        <v>0</v>
      </c>
      <c r="GV31" s="1004">
        <v>0</v>
      </c>
      <c r="GW31" s="1004">
        <v>0</v>
      </c>
      <c r="GX31" s="1004">
        <v>0</v>
      </c>
      <c r="GY31" s="1004">
        <v>0</v>
      </c>
      <c r="GZ31" s="800">
        <v>0</v>
      </c>
      <c r="HA31" s="800">
        <v>0</v>
      </c>
      <c r="HB31" s="800">
        <v>0</v>
      </c>
      <c r="HC31" s="800">
        <v>0</v>
      </c>
      <c r="HD31" s="800">
        <v>0</v>
      </c>
      <c r="HE31" s="800">
        <v>0</v>
      </c>
      <c r="HF31" s="1004">
        <v>1</v>
      </c>
      <c r="HG31" s="1004">
        <v>1</v>
      </c>
      <c r="HH31" s="1004">
        <v>0</v>
      </c>
      <c r="HI31" s="1004">
        <v>120</v>
      </c>
      <c r="HJ31" s="1004">
        <v>1</v>
      </c>
      <c r="HK31" s="1004">
        <v>0</v>
      </c>
      <c r="HL31" s="800">
        <v>0</v>
      </c>
      <c r="HM31" s="800">
        <v>0</v>
      </c>
      <c r="HN31" s="800">
        <v>0</v>
      </c>
      <c r="HO31" s="800">
        <v>0</v>
      </c>
      <c r="HP31" s="800">
        <v>0</v>
      </c>
      <c r="HQ31" s="800">
        <v>0</v>
      </c>
      <c r="HR31" s="1004">
        <v>0</v>
      </c>
      <c r="HS31" s="1004">
        <v>0</v>
      </c>
      <c r="HT31" s="1004">
        <v>0</v>
      </c>
      <c r="HU31" s="1004">
        <v>0</v>
      </c>
      <c r="HV31" s="1004">
        <v>0</v>
      </c>
      <c r="HW31" s="1004">
        <v>0</v>
      </c>
      <c r="HX31" s="959"/>
      <c r="HY31" s="1008">
        <v>1</v>
      </c>
      <c r="HZ31" s="1008">
        <v>1</v>
      </c>
      <c r="IA31" s="1008">
        <v>1</v>
      </c>
      <c r="IB31" s="1008">
        <v>1</v>
      </c>
      <c r="IC31" s="1009">
        <v>0</v>
      </c>
      <c r="ID31" s="1009">
        <v>0</v>
      </c>
      <c r="IE31" s="1008">
        <v>0</v>
      </c>
      <c r="IF31" s="1008">
        <v>1</v>
      </c>
      <c r="IG31" s="1008">
        <v>1</v>
      </c>
      <c r="IH31" s="1009">
        <v>0</v>
      </c>
      <c r="II31" s="960"/>
      <c r="IJ31" s="961">
        <v>1</v>
      </c>
      <c r="IK31" s="961">
        <v>0</v>
      </c>
      <c r="IL31" s="961">
        <v>0</v>
      </c>
      <c r="IM31" s="961">
        <v>0</v>
      </c>
      <c r="IN31" s="961">
        <v>1</v>
      </c>
      <c r="IO31" s="1144"/>
      <c r="IP31" s="961">
        <v>1</v>
      </c>
      <c r="IQ31" s="961">
        <v>0</v>
      </c>
      <c r="IR31" s="962">
        <v>0</v>
      </c>
      <c r="IS31" s="622">
        <v>0</v>
      </c>
      <c r="IT31" s="622">
        <v>0</v>
      </c>
      <c r="IU31" s="622">
        <v>0</v>
      </c>
      <c r="IV31" s="594"/>
      <c r="IW31" s="594"/>
      <c r="IX31" s="594"/>
      <c r="IY31" s="594"/>
      <c r="IZ31" s="594"/>
      <c r="JA31" s="594"/>
      <c r="JB31" s="594"/>
      <c r="JC31" s="594"/>
      <c r="JD31" s="594"/>
      <c r="JE31" s="594"/>
      <c r="JF31" s="594"/>
      <c r="JG31" s="594"/>
      <c r="JH31" s="594"/>
      <c r="JI31" s="594"/>
      <c r="JJ31" s="594"/>
      <c r="JK31" s="594"/>
      <c r="JL31" s="594"/>
      <c r="JM31" s="594"/>
    </row>
    <row r="32" spans="1:273" s="100" customFormat="1">
      <c r="A32" s="594"/>
      <c r="B32" s="595">
        <v>21</v>
      </c>
      <c r="C32" s="1032" t="s">
        <v>507</v>
      </c>
      <c r="D32" s="1032"/>
      <c r="E32" s="789">
        <v>0</v>
      </c>
      <c r="F32" s="599">
        <v>0</v>
      </c>
      <c r="G32" s="599">
        <v>0</v>
      </c>
      <c r="H32" s="243">
        <v>0</v>
      </c>
      <c r="I32" s="244">
        <v>0</v>
      </c>
      <c r="J32" s="244">
        <v>0</v>
      </c>
      <c r="K32" s="244">
        <v>0</v>
      </c>
      <c r="L32" s="860">
        <v>1.75</v>
      </c>
      <c r="M32" s="860">
        <v>1500</v>
      </c>
      <c r="N32" s="861" t="s">
        <v>509</v>
      </c>
      <c r="O32" s="862">
        <v>41214</v>
      </c>
      <c r="P32" s="244">
        <v>0</v>
      </c>
      <c r="Q32" s="246">
        <v>0</v>
      </c>
      <c r="R32" s="246">
        <v>0</v>
      </c>
      <c r="S32" s="246">
        <v>0</v>
      </c>
      <c r="T32" s="599">
        <v>0</v>
      </c>
      <c r="U32" s="613">
        <v>0</v>
      </c>
      <c r="V32" s="614">
        <v>0</v>
      </c>
      <c r="W32" s="614">
        <v>0</v>
      </c>
      <c r="X32" s="758">
        <v>1</v>
      </c>
      <c r="Y32" s="759">
        <v>3000</v>
      </c>
      <c r="Z32" s="866">
        <v>40179</v>
      </c>
      <c r="AA32" s="866">
        <v>40787</v>
      </c>
      <c r="AB32" s="596">
        <v>0</v>
      </c>
      <c r="AC32" s="596">
        <v>0</v>
      </c>
      <c r="AD32" s="622">
        <v>0</v>
      </c>
      <c r="AE32" s="622">
        <v>0</v>
      </c>
      <c r="AF32" s="287"/>
      <c r="AG32" s="596">
        <v>0</v>
      </c>
      <c r="AH32" s="596">
        <v>0</v>
      </c>
      <c r="AI32" s="596">
        <v>0</v>
      </c>
      <c r="AJ32" s="596">
        <v>0</v>
      </c>
      <c r="AK32" s="244">
        <v>0</v>
      </c>
      <c r="AL32" s="246">
        <v>0</v>
      </c>
      <c r="AM32" s="244">
        <v>0</v>
      </c>
      <c r="AN32" s="244">
        <v>0</v>
      </c>
      <c r="AO32" s="596">
        <v>0</v>
      </c>
      <c r="AP32" s="623">
        <v>0</v>
      </c>
      <c r="AQ32" s="596">
        <v>0</v>
      </c>
      <c r="AR32" s="596">
        <v>0</v>
      </c>
      <c r="AS32" s="758">
        <v>0.25</v>
      </c>
      <c r="AT32" s="758">
        <v>1200</v>
      </c>
      <c r="AU32" s="866">
        <v>41791</v>
      </c>
      <c r="AV32" s="866">
        <v>41883</v>
      </c>
      <c r="AW32" s="596">
        <v>0</v>
      </c>
      <c r="AX32" s="596">
        <v>0</v>
      </c>
      <c r="AY32" s="596">
        <v>0</v>
      </c>
      <c r="AZ32" s="596">
        <v>0</v>
      </c>
      <c r="BA32" s="758">
        <v>0.2</v>
      </c>
      <c r="BB32" s="759">
        <v>3000</v>
      </c>
      <c r="BC32" s="866">
        <v>41883</v>
      </c>
      <c r="BD32" s="866">
        <v>41944</v>
      </c>
      <c r="BE32" s="475">
        <v>0</v>
      </c>
      <c r="BF32" s="476">
        <v>0</v>
      </c>
      <c r="BG32" s="476">
        <v>0</v>
      </c>
      <c r="BH32" s="476">
        <v>0</v>
      </c>
      <c r="BI32" s="834">
        <v>0</v>
      </c>
      <c r="BJ32" s="838">
        <v>0</v>
      </c>
      <c r="BK32" s="838">
        <v>0</v>
      </c>
      <c r="BL32" s="838">
        <v>0</v>
      </c>
      <c r="BM32" s="888">
        <v>0</v>
      </c>
      <c r="BN32" s="888">
        <v>0</v>
      </c>
      <c r="BO32" s="888">
        <v>0</v>
      </c>
      <c r="BP32" s="888">
        <v>0</v>
      </c>
      <c r="BQ32" s="833"/>
      <c r="BR32" s="832">
        <v>0</v>
      </c>
      <c r="BS32" s="834">
        <v>0</v>
      </c>
      <c r="BT32" s="832">
        <v>0</v>
      </c>
      <c r="BU32" s="832">
        <v>0</v>
      </c>
      <c r="BV32" s="888">
        <v>0</v>
      </c>
      <c r="BW32" s="888">
        <v>0</v>
      </c>
      <c r="BX32" s="888">
        <v>0</v>
      </c>
      <c r="BY32" s="888">
        <v>0</v>
      </c>
      <c r="BZ32" s="832">
        <v>0</v>
      </c>
      <c r="CA32" s="832">
        <v>0</v>
      </c>
      <c r="CB32" s="832">
        <v>0</v>
      </c>
      <c r="CC32" s="832">
        <v>0</v>
      </c>
      <c r="CD32" s="888">
        <v>0</v>
      </c>
      <c r="CE32" s="888">
        <v>0</v>
      </c>
      <c r="CF32" s="888">
        <v>0</v>
      </c>
      <c r="CG32" s="888">
        <v>0</v>
      </c>
      <c r="CH32" s="832">
        <v>0</v>
      </c>
      <c r="CI32" s="832">
        <v>0</v>
      </c>
      <c r="CJ32" s="832">
        <v>0</v>
      </c>
      <c r="CK32" s="832">
        <v>0</v>
      </c>
      <c r="CL32" s="596">
        <v>0</v>
      </c>
      <c r="CM32" s="596">
        <v>0</v>
      </c>
      <c r="CN32" s="596">
        <v>0</v>
      </c>
      <c r="CO32" s="596">
        <v>0</v>
      </c>
      <c r="CP32" s="245"/>
      <c r="CQ32" s="244">
        <v>0</v>
      </c>
      <c r="CR32" s="244">
        <v>0</v>
      </c>
      <c r="CS32" s="244">
        <v>0</v>
      </c>
      <c r="CT32" s="244">
        <v>0</v>
      </c>
      <c r="CU32" s="888">
        <v>0</v>
      </c>
      <c r="CV32" s="888">
        <v>0</v>
      </c>
      <c r="CW32" s="888">
        <v>0</v>
      </c>
      <c r="CX32" s="888">
        <v>0</v>
      </c>
      <c r="CY32" s="832">
        <v>0</v>
      </c>
      <c r="CZ32" s="832">
        <v>0</v>
      </c>
      <c r="DA32" s="888">
        <v>0</v>
      </c>
      <c r="DB32" s="888">
        <v>0</v>
      </c>
      <c r="DC32" s="833"/>
      <c r="DD32" s="832">
        <v>0</v>
      </c>
      <c r="DE32" s="834">
        <v>0</v>
      </c>
      <c r="DF32" s="832">
        <v>0</v>
      </c>
      <c r="DG32" s="832">
        <v>0</v>
      </c>
      <c r="DH32" s="888">
        <v>0</v>
      </c>
      <c r="DI32" s="888">
        <v>0</v>
      </c>
      <c r="DJ32" s="888">
        <v>0</v>
      </c>
      <c r="DK32" s="888">
        <v>0</v>
      </c>
      <c r="DL32" s="832">
        <v>0</v>
      </c>
      <c r="DM32" s="832">
        <v>0</v>
      </c>
      <c r="DN32" s="832">
        <v>0</v>
      </c>
      <c r="DO32" s="832">
        <v>0</v>
      </c>
      <c r="DP32" s="888">
        <v>0</v>
      </c>
      <c r="DQ32" s="888">
        <v>0</v>
      </c>
      <c r="DR32" s="888">
        <v>0</v>
      </c>
      <c r="DS32" s="888">
        <v>0</v>
      </c>
      <c r="DT32" s="833"/>
      <c r="DU32" s="888">
        <v>0</v>
      </c>
      <c r="DV32" s="888">
        <v>0</v>
      </c>
      <c r="DW32" s="888">
        <v>0</v>
      </c>
      <c r="DX32" s="888">
        <v>0</v>
      </c>
      <c r="DY32" s="590"/>
      <c r="DZ32" s="244">
        <v>0</v>
      </c>
      <c r="EA32" s="244">
        <v>0</v>
      </c>
      <c r="EB32" s="244">
        <v>0</v>
      </c>
      <c r="EC32" s="244">
        <v>0</v>
      </c>
      <c r="ED32" s="256"/>
      <c r="EE32" s="897">
        <v>0</v>
      </c>
      <c r="EF32" s="897">
        <v>0</v>
      </c>
      <c r="EG32" s="838">
        <v>0</v>
      </c>
      <c r="EH32" s="897">
        <v>0</v>
      </c>
      <c r="EI32" s="897">
        <v>0</v>
      </c>
      <c r="EJ32" s="838">
        <v>0</v>
      </c>
      <c r="EK32" s="838">
        <v>0</v>
      </c>
      <c r="EL32" s="842"/>
      <c r="EM32" s="898">
        <v>0</v>
      </c>
      <c r="EN32" s="888">
        <v>0</v>
      </c>
      <c r="EO32" s="247">
        <v>0</v>
      </c>
      <c r="EP32" s="244">
        <v>0</v>
      </c>
      <c r="EQ32" s="596">
        <v>0</v>
      </c>
      <c r="ER32" s="596">
        <v>0</v>
      </c>
      <c r="ES32" s="245"/>
      <c r="ET32" s="247">
        <v>0</v>
      </c>
      <c r="EU32" s="251">
        <v>0</v>
      </c>
      <c r="EV32" s="245"/>
      <c r="EW32" s="247">
        <v>0</v>
      </c>
      <c r="EX32" s="623">
        <v>0</v>
      </c>
      <c r="EY32" s="256"/>
      <c r="EZ32" s="257">
        <v>0</v>
      </c>
      <c r="FA32" s="257">
        <v>1</v>
      </c>
      <c r="FB32" s="257">
        <v>0</v>
      </c>
      <c r="FC32" s="257">
        <v>0</v>
      </c>
      <c r="FD32" s="257">
        <v>0</v>
      </c>
      <c r="FE32" s="257">
        <v>0</v>
      </c>
      <c r="FF32" s="911" t="s">
        <v>372</v>
      </c>
      <c r="FG32" s="631"/>
      <c r="FH32" s="281">
        <v>0</v>
      </c>
      <c r="FI32" s="281">
        <v>1</v>
      </c>
      <c r="FJ32" s="271"/>
      <c r="FK32" s="281">
        <v>1</v>
      </c>
      <c r="FL32" s="281">
        <v>0</v>
      </c>
      <c r="FM32" s="271"/>
      <c r="FN32" s="633">
        <v>0</v>
      </c>
      <c r="FO32" s="633">
        <v>0</v>
      </c>
      <c r="FP32" s="633">
        <v>0</v>
      </c>
      <c r="FQ32" s="633">
        <v>0</v>
      </c>
      <c r="FR32" s="633">
        <v>0</v>
      </c>
      <c r="FS32" s="633">
        <v>1</v>
      </c>
      <c r="FT32" s="633">
        <v>0</v>
      </c>
      <c r="FU32" s="633">
        <v>0</v>
      </c>
      <c r="FV32" s="271"/>
      <c r="FW32" s="642">
        <v>1</v>
      </c>
      <c r="FX32" s="642">
        <v>0</v>
      </c>
      <c r="FY32" s="642">
        <v>0</v>
      </c>
      <c r="FZ32" s="642">
        <v>0</v>
      </c>
      <c r="GA32" s="642">
        <v>0</v>
      </c>
      <c r="GB32" s="272"/>
      <c r="GC32" s="914">
        <v>0</v>
      </c>
      <c r="GD32" s="915"/>
      <c r="GE32" s="916">
        <v>1</v>
      </c>
      <c r="GF32" s="917"/>
      <c r="GG32" s="918">
        <v>3.5</v>
      </c>
      <c r="GH32" s="918">
        <v>0</v>
      </c>
      <c r="GI32" s="918">
        <v>0</v>
      </c>
      <c r="GJ32" s="888">
        <v>1</v>
      </c>
      <c r="GK32" s="888">
        <v>0</v>
      </c>
      <c r="GL32" s="888">
        <v>0</v>
      </c>
      <c r="GM32" s="277"/>
      <c r="GN32" s="622">
        <v>1</v>
      </c>
      <c r="GO32" s="622">
        <v>0</v>
      </c>
      <c r="GP32" s="963"/>
      <c r="GQ32" s="622">
        <v>1</v>
      </c>
      <c r="GR32" s="622">
        <v>0</v>
      </c>
      <c r="GS32" s="958"/>
      <c r="GT32" s="1005">
        <v>1</v>
      </c>
      <c r="GU32" s="1004">
        <v>0</v>
      </c>
      <c r="GV32" s="1004">
        <v>1</v>
      </c>
      <c r="GW32" s="1004">
        <v>2000</v>
      </c>
      <c r="GX32" s="1004">
        <v>1</v>
      </c>
      <c r="GY32" s="1004">
        <v>0</v>
      </c>
      <c r="GZ32" s="800">
        <v>2</v>
      </c>
      <c r="HA32" s="800">
        <v>1</v>
      </c>
      <c r="HB32" s="800">
        <v>0</v>
      </c>
      <c r="HC32" s="800">
        <v>0</v>
      </c>
      <c r="HD32" s="800">
        <v>1</v>
      </c>
      <c r="HE32" s="800">
        <v>0</v>
      </c>
      <c r="HF32" s="1004">
        <v>1</v>
      </c>
      <c r="HG32" s="1004">
        <v>1</v>
      </c>
      <c r="HH32" s="1004">
        <v>0</v>
      </c>
      <c r="HI32" s="1004">
        <v>60</v>
      </c>
      <c r="HJ32" s="1004">
        <v>1</v>
      </c>
      <c r="HK32" s="1004">
        <v>0</v>
      </c>
      <c r="HL32" s="800">
        <v>0</v>
      </c>
      <c r="HM32" s="800">
        <v>0</v>
      </c>
      <c r="HN32" s="800">
        <v>0</v>
      </c>
      <c r="HO32" s="800">
        <v>0</v>
      </c>
      <c r="HP32" s="800">
        <v>0</v>
      </c>
      <c r="HQ32" s="800">
        <v>0</v>
      </c>
      <c r="HR32" s="1004">
        <v>0</v>
      </c>
      <c r="HS32" s="1004">
        <v>0</v>
      </c>
      <c r="HT32" s="1004">
        <v>0</v>
      </c>
      <c r="HU32" s="1004">
        <v>0</v>
      </c>
      <c r="HV32" s="1004">
        <v>0</v>
      </c>
      <c r="HW32" s="1004">
        <v>0</v>
      </c>
      <c r="HX32" s="959"/>
      <c r="HY32" s="1008">
        <v>1</v>
      </c>
      <c r="HZ32" s="1008">
        <v>1</v>
      </c>
      <c r="IA32" s="1008">
        <v>1</v>
      </c>
      <c r="IB32" s="1008">
        <v>0</v>
      </c>
      <c r="IC32" s="1008">
        <v>1</v>
      </c>
      <c r="ID32" s="1008">
        <v>1</v>
      </c>
      <c r="IE32" s="1009">
        <v>0</v>
      </c>
      <c r="IF32" s="1009">
        <v>0</v>
      </c>
      <c r="IG32" s="1009">
        <v>0</v>
      </c>
      <c r="IH32" s="1009">
        <v>0</v>
      </c>
      <c r="II32" s="960"/>
      <c r="IJ32" s="961">
        <v>5</v>
      </c>
      <c r="IK32" s="961">
        <v>3</v>
      </c>
      <c r="IL32" s="961">
        <v>2</v>
      </c>
      <c r="IM32" s="961">
        <v>0</v>
      </c>
      <c r="IN32" s="961">
        <v>0</v>
      </c>
      <c r="IO32" s="1144"/>
      <c r="IP32" s="961">
        <v>1</v>
      </c>
      <c r="IQ32" s="961">
        <v>0</v>
      </c>
      <c r="IR32" s="962">
        <v>0</v>
      </c>
      <c r="IS32" s="622">
        <v>0</v>
      </c>
      <c r="IT32" s="622">
        <v>0</v>
      </c>
      <c r="IU32" s="622">
        <v>0</v>
      </c>
      <c r="IV32" s="594"/>
      <c r="IW32" s="594"/>
      <c r="IX32" s="594"/>
      <c r="IY32" s="594"/>
      <c r="IZ32" s="594"/>
      <c r="JA32" s="594"/>
      <c r="JB32" s="594"/>
      <c r="JC32" s="594"/>
      <c r="JD32" s="594"/>
      <c r="JE32" s="594"/>
      <c r="JF32" s="594"/>
      <c r="JG32" s="594"/>
      <c r="JH32" s="594"/>
      <c r="JI32" s="594"/>
      <c r="JJ32" s="594"/>
      <c r="JK32" s="594"/>
      <c r="JL32" s="594"/>
      <c r="JM32" s="594"/>
    </row>
    <row r="33" spans="1:273" s="100" customFormat="1">
      <c r="A33" s="594"/>
      <c r="B33" s="595">
        <v>22</v>
      </c>
      <c r="C33" s="1032" t="s">
        <v>515</v>
      </c>
      <c r="D33" s="1032"/>
      <c r="E33" s="789">
        <v>0</v>
      </c>
      <c r="F33" s="599">
        <v>0</v>
      </c>
      <c r="G33" s="599">
        <v>0</v>
      </c>
      <c r="H33" s="243">
        <v>0</v>
      </c>
      <c r="I33" s="244">
        <v>0</v>
      </c>
      <c r="J33" s="244">
        <v>0</v>
      </c>
      <c r="K33" s="244">
        <v>0</v>
      </c>
      <c r="L33" s="596">
        <v>0</v>
      </c>
      <c r="M33" s="596">
        <v>0</v>
      </c>
      <c r="N33" s="597">
        <v>0</v>
      </c>
      <c r="O33" s="598">
        <v>0</v>
      </c>
      <c r="P33" s="244">
        <v>0</v>
      </c>
      <c r="Q33" s="246">
        <v>0</v>
      </c>
      <c r="R33" s="246">
        <v>0</v>
      </c>
      <c r="S33" s="246">
        <v>0</v>
      </c>
      <c r="T33" s="599">
        <v>0</v>
      </c>
      <c r="U33" s="613">
        <v>0</v>
      </c>
      <c r="V33" s="614">
        <v>0</v>
      </c>
      <c r="W33" s="614">
        <v>0</v>
      </c>
      <c r="X33" s="244">
        <v>0</v>
      </c>
      <c r="Y33" s="246">
        <v>0</v>
      </c>
      <c r="Z33" s="270">
        <v>0</v>
      </c>
      <c r="AA33" s="270">
        <v>0</v>
      </c>
      <c r="AB33" s="596">
        <v>0</v>
      </c>
      <c r="AC33" s="596">
        <v>0</v>
      </c>
      <c r="AD33" s="622">
        <v>0</v>
      </c>
      <c r="AE33" s="622">
        <v>0</v>
      </c>
      <c r="AF33" s="287">
        <v>0</v>
      </c>
      <c r="AG33" s="596">
        <v>0</v>
      </c>
      <c r="AH33" s="596">
        <v>0</v>
      </c>
      <c r="AI33" s="596">
        <v>0</v>
      </c>
      <c r="AJ33" s="596">
        <v>0</v>
      </c>
      <c r="AK33" s="244">
        <v>0</v>
      </c>
      <c r="AL33" s="246">
        <v>0</v>
      </c>
      <c r="AM33" s="244">
        <v>0</v>
      </c>
      <c r="AN33" s="244">
        <v>0</v>
      </c>
      <c r="AO33" s="596">
        <v>0</v>
      </c>
      <c r="AP33" s="623">
        <v>0</v>
      </c>
      <c r="AQ33" s="596">
        <v>0</v>
      </c>
      <c r="AR33" s="596">
        <v>0</v>
      </c>
      <c r="AS33" s="244">
        <v>0</v>
      </c>
      <c r="AT33" s="244">
        <v>0</v>
      </c>
      <c r="AU33" s="244">
        <v>0</v>
      </c>
      <c r="AV33" s="244">
        <v>0</v>
      </c>
      <c r="AW33" s="596">
        <v>0</v>
      </c>
      <c r="AX33" s="596">
        <v>0</v>
      </c>
      <c r="AY33" s="596">
        <v>0</v>
      </c>
      <c r="AZ33" s="596">
        <v>0</v>
      </c>
      <c r="BA33" s="244">
        <v>0</v>
      </c>
      <c r="BB33" s="246">
        <v>0</v>
      </c>
      <c r="BC33" s="244">
        <v>0</v>
      </c>
      <c r="BD33" s="244">
        <v>0</v>
      </c>
      <c r="BE33" s="475">
        <v>0</v>
      </c>
      <c r="BF33" s="476">
        <v>0</v>
      </c>
      <c r="BG33" s="476">
        <v>0</v>
      </c>
      <c r="BH33" s="476">
        <v>0</v>
      </c>
      <c r="BI33" s="834">
        <v>0</v>
      </c>
      <c r="BJ33" s="838">
        <v>0</v>
      </c>
      <c r="BK33" s="838">
        <v>0</v>
      </c>
      <c r="BL33" s="838">
        <v>0</v>
      </c>
      <c r="BM33" s="888">
        <v>0</v>
      </c>
      <c r="BN33" s="888">
        <v>0</v>
      </c>
      <c r="BO33" s="888">
        <v>0</v>
      </c>
      <c r="BP33" s="889">
        <v>0</v>
      </c>
      <c r="BQ33" s="833"/>
      <c r="BR33" s="757">
        <v>1.5</v>
      </c>
      <c r="BS33" s="759">
        <v>1.5</v>
      </c>
      <c r="BT33" s="866">
        <v>41852</v>
      </c>
      <c r="BU33" s="866">
        <v>41913</v>
      </c>
      <c r="BV33" s="888">
        <v>0</v>
      </c>
      <c r="BW33" s="888">
        <v>0</v>
      </c>
      <c r="BX33" s="888">
        <v>0</v>
      </c>
      <c r="BY33" s="888">
        <v>0</v>
      </c>
      <c r="BZ33" s="832">
        <v>0</v>
      </c>
      <c r="CA33" s="832">
        <v>0</v>
      </c>
      <c r="CB33" s="832">
        <v>0</v>
      </c>
      <c r="CC33" s="832">
        <v>0</v>
      </c>
      <c r="CD33" s="888">
        <v>0</v>
      </c>
      <c r="CE33" s="888">
        <v>0</v>
      </c>
      <c r="CF33" s="888">
        <v>0</v>
      </c>
      <c r="CG33" s="888">
        <v>0</v>
      </c>
      <c r="CH33" s="832">
        <v>0</v>
      </c>
      <c r="CI33" s="832">
        <v>0</v>
      </c>
      <c r="CJ33" s="832">
        <v>0</v>
      </c>
      <c r="CK33" s="832">
        <v>0</v>
      </c>
      <c r="CL33" s="596">
        <v>0</v>
      </c>
      <c r="CM33" s="596">
        <v>0</v>
      </c>
      <c r="CN33" s="596">
        <v>0</v>
      </c>
      <c r="CO33" s="596">
        <v>0</v>
      </c>
      <c r="CP33" s="245"/>
      <c r="CQ33" s="244">
        <v>0</v>
      </c>
      <c r="CR33" s="244">
        <v>0</v>
      </c>
      <c r="CS33" s="244">
        <v>0</v>
      </c>
      <c r="CT33" s="244">
        <v>0</v>
      </c>
      <c r="CU33" s="888">
        <v>0</v>
      </c>
      <c r="CV33" s="888">
        <v>0</v>
      </c>
      <c r="CW33" s="888">
        <v>0</v>
      </c>
      <c r="CX33" s="888">
        <v>0</v>
      </c>
      <c r="CY33" s="832">
        <v>0</v>
      </c>
      <c r="CZ33" s="832">
        <v>0</v>
      </c>
      <c r="DA33" s="888">
        <v>0</v>
      </c>
      <c r="DB33" s="888">
        <v>0</v>
      </c>
      <c r="DC33" s="833">
        <v>0</v>
      </c>
      <c r="DD33" s="758">
        <v>1</v>
      </c>
      <c r="DE33" s="893">
        <v>1</v>
      </c>
      <c r="DF33" s="866">
        <v>41699</v>
      </c>
      <c r="DG33" s="866">
        <v>41974</v>
      </c>
      <c r="DH33" s="888">
        <v>0</v>
      </c>
      <c r="DI33" s="888">
        <v>0</v>
      </c>
      <c r="DJ33" s="888">
        <v>0</v>
      </c>
      <c r="DK33" s="888">
        <v>0</v>
      </c>
      <c r="DL33" s="832">
        <v>0</v>
      </c>
      <c r="DM33" s="832">
        <v>0</v>
      </c>
      <c r="DN33" s="832">
        <v>0</v>
      </c>
      <c r="DO33" s="832">
        <v>0</v>
      </c>
      <c r="DP33" s="888">
        <v>0</v>
      </c>
      <c r="DQ33" s="888">
        <v>0</v>
      </c>
      <c r="DR33" s="888">
        <v>0</v>
      </c>
      <c r="DS33" s="888">
        <v>0</v>
      </c>
      <c r="DT33" s="833"/>
      <c r="DU33" s="888">
        <v>0</v>
      </c>
      <c r="DV33" s="888">
        <v>0</v>
      </c>
      <c r="DW33" s="888">
        <v>0</v>
      </c>
      <c r="DX33" s="888">
        <v>0</v>
      </c>
      <c r="DY33" s="590"/>
      <c r="DZ33" s="244">
        <v>0</v>
      </c>
      <c r="EA33" s="244">
        <v>0</v>
      </c>
      <c r="EB33" s="244">
        <v>0</v>
      </c>
      <c r="EC33" s="244">
        <v>0</v>
      </c>
      <c r="ED33" s="256"/>
      <c r="EE33" s="897">
        <v>0</v>
      </c>
      <c r="EF33" s="897">
        <v>0</v>
      </c>
      <c r="EG33" s="838">
        <v>0</v>
      </c>
      <c r="EH33" s="897">
        <v>0</v>
      </c>
      <c r="EI33" s="897">
        <v>0</v>
      </c>
      <c r="EJ33" s="838">
        <v>0</v>
      </c>
      <c r="EK33" s="838">
        <v>0</v>
      </c>
      <c r="EL33" s="842">
        <v>0</v>
      </c>
      <c r="EM33" s="898">
        <v>0</v>
      </c>
      <c r="EN33" s="888">
        <v>0</v>
      </c>
      <c r="EO33" s="247">
        <v>0</v>
      </c>
      <c r="EP33" s="244">
        <v>0</v>
      </c>
      <c r="EQ33" s="596">
        <v>0</v>
      </c>
      <c r="ER33" s="596">
        <v>0</v>
      </c>
      <c r="ES33" s="245">
        <v>0</v>
      </c>
      <c r="ET33" s="247">
        <v>0</v>
      </c>
      <c r="EU33" s="251">
        <v>0</v>
      </c>
      <c r="EV33" s="245"/>
      <c r="EW33" s="247">
        <v>0</v>
      </c>
      <c r="EX33" s="623">
        <v>0</v>
      </c>
      <c r="EY33" s="256">
        <v>0</v>
      </c>
      <c r="EZ33" s="257">
        <v>0</v>
      </c>
      <c r="FA33" s="257">
        <v>1</v>
      </c>
      <c r="FB33" s="257">
        <v>0</v>
      </c>
      <c r="FC33" s="257">
        <v>0</v>
      </c>
      <c r="FD33" s="257">
        <v>0</v>
      </c>
      <c r="FE33" s="257">
        <v>0</v>
      </c>
      <c r="FF33" s="911" t="s">
        <v>372</v>
      </c>
      <c r="FG33" s="631"/>
      <c r="FH33" s="281">
        <v>0</v>
      </c>
      <c r="FI33" s="281">
        <v>1</v>
      </c>
      <c r="FJ33" s="271"/>
      <c r="FK33" s="281">
        <v>1</v>
      </c>
      <c r="FL33" s="281">
        <v>0</v>
      </c>
      <c r="FM33" s="271"/>
      <c r="FN33" s="633">
        <v>0</v>
      </c>
      <c r="FO33" s="633">
        <v>0</v>
      </c>
      <c r="FP33" s="633">
        <v>0</v>
      </c>
      <c r="FQ33" s="633">
        <v>0</v>
      </c>
      <c r="FR33" s="633">
        <v>0</v>
      </c>
      <c r="FS33" s="633">
        <v>0</v>
      </c>
      <c r="FT33" s="633">
        <v>1</v>
      </c>
      <c r="FU33" s="633">
        <v>0</v>
      </c>
      <c r="FV33" s="271"/>
      <c r="FW33" s="642">
        <v>1</v>
      </c>
      <c r="FX33" s="642">
        <v>0</v>
      </c>
      <c r="FY33" s="642">
        <v>0</v>
      </c>
      <c r="FZ33" s="642">
        <v>0</v>
      </c>
      <c r="GA33" s="642">
        <v>0</v>
      </c>
      <c r="GB33" s="272"/>
      <c r="GC33" s="914">
        <v>1</v>
      </c>
      <c r="GD33" s="915"/>
      <c r="GE33" s="916">
        <v>0</v>
      </c>
      <c r="GF33" s="917"/>
      <c r="GG33" s="918">
        <v>0</v>
      </c>
      <c r="GH33" s="918">
        <v>0</v>
      </c>
      <c r="GI33" s="918">
        <v>4</v>
      </c>
      <c r="GJ33" s="888">
        <v>1</v>
      </c>
      <c r="GK33" s="888">
        <v>0</v>
      </c>
      <c r="GL33" s="888">
        <v>0</v>
      </c>
      <c r="GM33" s="277">
        <v>0</v>
      </c>
      <c r="GN33" s="622">
        <v>1</v>
      </c>
      <c r="GO33" s="622">
        <v>0</v>
      </c>
      <c r="GP33" s="963"/>
      <c r="GQ33" s="622">
        <v>1</v>
      </c>
      <c r="GR33" s="622">
        <v>0</v>
      </c>
      <c r="GS33" s="958"/>
      <c r="GT33" s="1004">
        <v>0</v>
      </c>
      <c r="GU33" s="1004">
        <v>0</v>
      </c>
      <c r="GV33" s="1004">
        <v>0</v>
      </c>
      <c r="GW33" s="1004">
        <v>0</v>
      </c>
      <c r="GX33" s="1004">
        <v>0</v>
      </c>
      <c r="GY33" s="1004">
        <v>0</v>
      </c>
      <c r="GZ33" s="800">
        <v>1</v>
      </c>
      <c r="HA33" s="800">
        <v>0</v>
      </c>
      <c r="HB33" s="800">
        <v>1</v>
      </c>
      <c r="HC33" s="800">
        <v>9</v>
      </c>
      <c r="HD33" s="800">
        <v>1</v>
      </c>
      <c r="HE33" s="800">
        <v>0</v>
      </c>
      <c r="HF33" s="1004">
        <v>0</v>
      </c>
      <c r="HG33" s="1004">
        <v>0</v>
      </c>
      <c r="HH33" s="1004">
        <v>0</v>
      </c>
      <c r="HI33" s="1004">
        <v>0</v>
      </c>
      <c r="HJ33" s="1004">
        <v>0</v>
      </c>
      <c r="HK33" s="1004">
        <v>0</v>
      </c>
      <c r="HL33" s="800">
        <v>0</v>
      </c>
      <c r="HM33" s="800">
        <v>0</v>
      </c>
      <c r="HN33" s="800">
        <v>0</v>
      </c>
      <c r="HO33" s="800">
        <v>0</v>
      </c>
      <c r="HP33" s="800">
        <v>0</v>
      </c>
      <c r="HQ33" s="800">
        <v>0</v>
      </c>
      <c r="HR33" s="1016">
        <v>0</v>
      </c>
      <c r="HS33" s="1004">
        <v>0</v>
      </c>
      <c r="HT33" s="1004">
        <v>0</v>
      </c>
      <c r="HU33" s="1004">
        <v>0</v>
      </c>
      <c r="HV33" s="1004">
        <v>0</v>
      </c>
      <c r="HW33" s="1004">
        <v>0</v>
      </c>
      <c r="HX33" s="959"/>
      <c r="HY33" s="1008">
        <v>1</v>
      </c>
      <c r="HZ33" s="1008">
        <v>1</v>
      </c>
      <c r="IA33" s="1009">
        <v>0</v>
      </c>
      <c r="IB33" s="1009">
        <v>0</v>
      </c>
      <c r="IC33" s="1010">
        <v>0</v>
      </c>
      <c r="ID33" s="1009">
        <v>0</v>
      </c>
      <c r="IE33" s="1009">
        <v>0</v>
      </c>
      <c r="IF33" s="1009">
        <v>0</v>
      </c>
      <c r="IG33" s="1009">
        <v>0</v>
      </c>
      <c r="IH33" s="1009">
        <v>0</v>
      </c>
      <c r="II33" s="960"/>
      <c r="IJ33" s="961">
        <v>5</v>
      </c>
      <c r="IK33" s="961">
        <v>2</v>
      </c>
      <c r="IL33" s="961">
        <v>3</v>
      </c>
      <c r="IM33" s="961">
        <v>0</v>
      </c>
      <c r="IN33" s="961">
        <v>0</v>
      </c>
      <c r="IO33" s="1144"/>
      <c r="IP33" s="465">
        <v>1</v>
      </c>
      <c r="IQ33" s="466">
        <v>0</v>
      </c>
      <c r="IR33" s="468">
        <v>0</v>
      </c>
      <c r="IS33" s="463">
        <v>0</v>
      </c>
      <c r="IT33" s="463">
        <v>0</v>
      </c>
      <c r="IU33" s="463">
        <v>0</v>
      </c>
      <c r="IV33" s="594"/>
      <c r="IW33" s="594"/>
      <c r="IX33" s="594"/>
      <c r="IY33" s="594"/>
      <c r="IZ33" s="594"/>
      <c r="JA33" s="594"/>
      <c r="JB33" s="594"/>
      <c r="JC33" s="594"/>
      <c r="JD33" s="594"/>
      <c r="JE33" s="594"/>
      <c r="JF33" s="594"/>
      <c r="JG33" s="594"/>
      <c r="JH33" s="594"/>
      <c r="JI33" s="594"/>
      <c r="JJ33" s="594"/>
      <c r="JK33" s="594"/>
      <c r="JL33" s="594"/>
      <c r="JM33" s="594"/>
    </row>
    <row r="34" spans="1:273" s="100" customFormat="1">
      <c r="A34" s="594"/>
      <c r="B34" s="445">
        <v>23</v>
      </c>
      <c r="C34" s="1032" t="s">
        <v>560</v>
      </c>
      <c r="D34" s="1032"/>
      <c r="E34" s="601">
        <v>0</v>
      </c>
      <c r="F34" s="602">
        <v>0</v>
      </c>
      <c r="G34" s="602">
        <v>0</v>
      </c>
      <c r="H34" s="447">
        <v>0</v>
      </c>
      <c r="I34" s="447">
        <v>0</v>
      </c>
      <c r="J34" s="447">
        <v>0</v>
      </c>
      <c r="K34" s="447">
        <v>0</v>
      </c>
      <c r="L34" s="245">
        <v>0</v>
      </c>
      <c r="M34" s="245">
        <v>0</v>
      </c>
      <c r="N34" s="248">
        <v>0</v>
      </c>
      <c r="O34" s="248">
        <v>0</v>
      </c>
      <c r="P34" s="446">
        <v>0</v>
      </c>
      <c r="Q34" s="448">
        <v>0</v>
      </c>
      <c r="R34" s="447">
        <v>0</v>
      </c>
      <c r="S34" s="447">
        <v>0</v>
      </c>
      <c r="T34" s="615">
        <v>0</v>
      </c>
      <c r="U34" s="615">
        <v>0</v>
      </c>
      <c r="V34" s="602">
        <v>0</v>
      </c>
      <c r="W34" s="602">
        <v>0</v>
      </c>
      <c r="X34" s="448">
        <v>0</v>
      </c>
      <c r="Y34" s="448">
        <v>0</v>
      </c>
      <c r="Z34" s="447">
        <v>0</v>
      </c>
      <c r="AA34" s="447">
        <v>0</v>
      </c>
      <c r="AB34" s="621">
        <v>0</v>
      </c>
      <c r="AC34" s="621">
        <v>0</v>
      </c>
      <c r="AD34" s="598">
        <v>0</v>
      </c>
      <c r="AE34" s="598">
        <v>0</v>
      </c>
      <c r="AF34" s="288"/>
      <c r="AG34" s="245">
        <v>0</v>
      </c>
      <c r="AH34" s="245">
        <v>0</v>
      </c>
      <c r="AI34" s="248">
        <v>0</v>
      </c>
      <c r="AJ34" s="248">
        <v>0</v>
      </c>
      <c r="AK34" s="446">
        <v>0</v>
      </c>
      <c r="AL34" s="448">
        <v>0</v>
      </c>
      <c r="AM34" s="447">
        <v>0</v>
      </c>
      <c r="AN34" s="447">
        <v>0</v>
      </c>
      <c r="AO34" s="245">
        <v>0</v>
      </c>
      <c r="AP34" s="245">
        <v>0</v>
      </c>
      <c r="AQ34" s="248">
        <v>0</v>
      </c>
      <c r="AR34" s="248">
        <v>0</v>
      </c>
      <c r="AS34" s="446">
        <v>0</v>
      </c>
      <c r="AT34" s="446">
        <v>0</v>
      </c>
      <c r="AU34" s="447">
        <v>0</v>
      </c>
      <c r="AV34" s="447">
        <v>0</v>
      </c>
      <c r="AW34" s="245">
        <v>0</v>
      </c>
      <c r="AX34" s="245">
        <v>0</v>
      </c>
      <c r="AY34" s="248">
        <v>0</v>
      </c>
      <c r="AZ34" s="248">
        <v>0</v>
      </c>
      <c r="BA34" s="453">
        <v>2</v>
      </c>
      <c r="BB34" s="485">
        <v>60000</v>
      </c>
      <c r="BC34" s="867">
        <v>41760</v>
      </c>
      <c r="BD34" s="867">
        <v>41852</v>
      </c>
      <c r="BE34" s="449">
        <v>0</v>
      </c>
      <c r="BF34" s="450">
        <v>0</v>
      </c>
      <c r="BG34" s="450">
        <v>0</v>
      </c>
      <c r="BH34" s="450">
        <v>0</v>
      </c>
      <c r="BI34" s="473">
        <v>0</v>
      </c>
      <c r="BJ34" s="890">
        <v>0</v>
      </c>
      <c r="BK34" s="890">
        <v>0</v>
      </c>
      <c r="BL34" s="890">
        <v>0</v>
      </c>
      <c r="BM34" s="833">
        <v>0</v>
      </c>
      <c r="BN34" s="833">
        <v>0</v>
      </c>
      <c r="BO34" s="833">
        <v>0</v>
      </c>
      <c r="BP34" s="851">
        <v>0</v>
      </c>
      <c r="BQ34" s="473"/>
      <c r="BR34" s="879">
        <v>0</v>
      </c>
      <c r="BS34" s="473">
        <v>0</v>
      </c>
      <c r="BT34" s="473">
        <v>0</v>
      </c>
      <c r="BU34" s="473">
        <v>0</v>
      </c>
      <c r="BV34" s="786">
        <v>0</v>
      </c>
      <c r="BW34" s="786">
        <v>0</v>
      </c>
      <c r="BX34" s="786">
        <v>0</v>
      </c>
      <c r="BY34" s="786">
        <v>0</v>
      </c>
      <c r="BZ34" s="452">
        <v>0</v>
      </c>
      <c r="CA34" s="473">
        <v>0</v>
      </c>
      <c r="CB34" s="452">
        <v>0</v>
      </c>
      <c r="CC34" s="452">
        <v>0</v>
      </c>
      <c r="CD34" s="786">
        <v>0</v>
      </c>
      <c r="CE34" s="786">
        <v>0</v>
      </c>
      <c r="CF34" s="786">
        <v>0</v>
      </c>
      <c r="CG34" s="786">
        <v>0</v>
      </c>
      <c r="CH34" s="452">
        <v>0</v>
      </c>
      <c r="CI34" s="452">
        <v>0</v>
      </c>
      <c r="CJ34" s="452">
        <v>0</v>
      </c>
      <c r="CK34" s="452">
        <v>0</v>
      </c>
      <c r="CL34" s="621">
        <v>0</v>
      </c>
      <c r="CM34" s="621">
        <v>0</v>
      </c>
      <c r="CN34" s="621">
        <v>0</v>
      </c>
      <c r="CO34" s="621">
        <v>0</v>
      </c>
      <c r="CP34" s="245"/>
      <c r="CQ34" s="452">
        <v>0</v>
      </c>
      <c r="CR34" s="883">
        <v>0</v>
      </c>
      <c r="CS34" s="452">
        <v>0</v>
      </c>
      <c r="CT34" s="452">
        <v>0</v>
      </c>
      <c r="CU34" s="786">
        <v>0</v>
      </c>
      <c r="CV34" s="786">
        <v>0</v>
      </c>
      <c r="CW34" s="836">
        <v>0</v>
      </c>
      <c r="CX34" s="836">
        <v>0</v>
      </c>
      <c r="CY34" s="452">
        <v>0</v>
      </c>
      <c r="CZ34" s="452">
        <v>0</v>
      </c>
      <c r="DA34" s="833">
        <v>0</v>
      </c>
      <c r="DB34" s="833">
        <v>0</v>
      </c>
      <c r="DC34" s="833"/>
      <c r="DD34" s="453">
        <v>2</v>
      </c>
      <c r="DE34" s="453">
        <v>30000</v>
      </c>
      <c r="DF34" s="892">
        <v>41654</v>
      </c>
      <c r="DG34" s="892">
        <v>41897</v>
      </c>
      <c r="DH34" s="786">
        <v>0</v>
      </c>
      <c r="DI34" s="786">
        <v>0</v>
      </c>
      <c r="DJ34" s="786">
        <v>0</v>
      </c>
      <c r="DK34" s="786">
        <v>0</v>
      </c>
      <c r="DL34" s="452">
        <v>0</v>
      </c>
      <c r="DM34" s="452">
        <v>0</v>
      </c>
      <c r="DN34" s="452">
        <v>0</v>
      </c>
      <c r="DO34" s="452">
        <v>0</v>
      </c>
      <c r="DP34" s="786">
        <v>0</v>
      </c>
      <c r="DQ34" s="786">
        <v>0</v>
      </c>
      <c r="DR34" s="786">
        <v>0</v>
      </c>
      <c r="DS34" s="786">
        <v>0</v>
      </c>
      <c r="DT34" s="833"/>
      <c r="DU34" s="786">
        <v>0</v>
      </c>
      <c r="DV34" s="786">
        <v>0</v>
      </c>
      <c r="DW34" s="786">
        <v>0</v>
      </c>
      <c r="DX34" s="786">
        <v>0</v>
      </c>
      <c r="DY34" s="626"/>
      <c r="DZ34" s="446">
        <v>0</v>
      </c>
      <c r="EA34" s="446">
        <v>0</v>
      </c>
      <c r="EB34" s="446">
        <v>0</v>
      </c>
      <c r="EC34" s="446">
        <v>0</v>
      </c>
      <c r="ED34" s="255"/>
      <c r="EE34" s="899">
        <v>0</v>
      </c>
      <c r="EF34" s="901">
        <v>46000</v>
      </c>
      <c r="EG34" s="890">
        <v>0</v>
      </c>
      <c r="EH34" s="842">
        <v>0</v>
      </c>
      <c r="EI34" s="842">
        <v>0</v>
      </c>
      <c r="EJ34" s="890">
        <v>0</v>
      </c>
      <c r="EK34" s="890">
        <v>0</v>
      </c>
      <c r="EL34" s="499"/>
      <c r="EM34" s="499">
        <v>0</v>
      </c>
      <c r="EN34" s="502">
        <v>0</v>
      </c>
      <c r="EO34" s="447">
        <v>0</v>
      </c>
      <c r="EP34" s="446">
        <v>0</v>
      </c>
      <c r="EQ34" s="629">
        <v>0</v>
      </c>
      <c r="ER34" s="630">
        <v>0</v>
      </c>
      <c r="ES34" s="456"/>
      <c r="ET34" s="447">
        <v>0</v>
      </c>
      <c r="EU34" s="455">
        <v>0</v>
      </c>
      <c r="EV34" s="464"/>
      <c r="EW34" s="447">
        <v>0</v>
      </c>
      <c r="EX34" s="456">
        <v>0</v>
      </c>
      <c r="EY34" s="543"/>
      <c r="EZ34" s="457">
        <v>0</v>
      </c>
      <c r="FA34" s="846">
        <v>0</v>
      </c>
      <c r="FB34" s="846">
        <v>1</v>
      </c>
      <c r="FC34" s="457">
        <v>0</v>
      </c>
      <c r="FD34" s="457">
        <v>0</v>
      </c>
      <c r="FE34" s="457">
        <v>0</v>
      </c>
      <c r="FF34" s="796" t="s">
        <v>372</v>
      </c>
      <c r="FG34" s="632"/>
      <c r="FH34" s="459">
        <v>0</v>
      </c>
      <c r="FI34" s="460">
        <v>1</v>
      </c>
      <c r="FJ34" s="462"/>
      <c r="FK34" s="460">
        <v>1</v>
      </c>
      <c r="FL34" s="459">
        <v>0</v>
      </c>
      <c r="FM34" s="461"/>
      <c r="FN34" s="461">
        <v>1</v>
      </c>
      <c r="FO34" s="462">
        <v>0</v>
      </c>
      <c r="FP34" s="461">
        <v>0</v>
      </c>
      <c r="FQ34" s="461">
        <v>0</v>
      </c>
      <c r="FR34" s="461">
        <v>0</v>
      </c>
      <c r="FS34" s="461">
        <v>1</v>
      </c>
      <c r="FT34" s="461">
        <v>1</v>
      </c>
      <c r="FU34" s="461">
        <v>0</v>
      </c>
      <c r="FV34" s="461"/>
      <c r="FW34" s="638">
        <v>1</v>
      </c>
      <c r="FX34" s="643">
        <v>0</v>
      </c>
      <c r="FY34" s="643">
        <v>0</v>
      </c>
      <c r="FZ34" s="643">
        <v>0</v>
      </c>
      <c r="GA34" s="643">
        <v>0</v>
      </c>
      <c r="GB34" s="449"/>
      <c r="GC34" s="919">
        <v>1</v>
      </c>
      <c r="GD34" s="920"/>
      <c r="GE34" s="921">
        <v>0</v>
      </c>
      <c r="GF34" s="849"/>
      <c r="GG34" s="493">
        <v>0</v>
      </c>
      <c r="GH34" s="493">
        <v>0</v>
      </c>
      <c r="GI34" s="493">
        <v>0</v>
      </c>
      <c r="GJ34" s="849">
        <v>0</v>
      </c>
      <c r="GK34" s="849">
        <v>0</v>
      </c>
      <c r="GL34" s="849">
        <v>0</v>
      </c>
      <c r="GM34" s="464"/>
      <c r="GN34" s="464">
        <v>1</v>
      </c>
      <c r="GO34" s="463">
        <v>0</v>
      </c>
      <c r="GP34" s="465"/>
      <c r="GQ34" s="463">
        <v>0</v>
      </c>
      <c r="GR34" s="464">
        <v>1</v>
      </c>
      <c r="GS34" s="465"/>
      <c r="GT34" s="820">
        <v>0</v>
      </c>
      <c r="GU34" s="465">
        <v>0</v>
      </c>
      <c r="GV34" s="820">
        <v>0</v>
      </c>
      <c r="GW34" s="820">
        <v>0</v>
      </c>
      <c r="GX34" s="465">
        <v>0</v>
      </c>
      <c r="GY34" s="820">
        <v>0</v>
      </c>
      <c r="GZ34" s="467">
        <v>1</v>
      </c>
      <c r="HA34" s="482">
        <v>0</v>
      </c>
      <c r="HB34" s="467">
        <v>1</v>
      </c>
      <c r="HC34" s="482">
        <v>0</v>
      </c>
      <c r="HD34" s="467">
        <v>1</v>
      </c>
      <c r="HE34" s="482">
        <v>0</v>
      </c>
      <c r="HF34" s="820">
        <v>1</v>
      </c>
      <c r="HG34" s="820">
        <v>0</v>
      </c>
      <c r="HH34" s="820">
        <v>0</v>
      </c>
      <c r="HI34" s="820">
        <v>0</v>
      </c>
      <c r="HJ34" s="820">
        <v>0</v>
      </c>
      <c r="HK34" s="820">
        <v>0</v>
      </c>
      <c r="HL34" s="482">
        <v>0</v>
      </c>
      <c r="HM34" s="482">
        <v>0</v>
      </c>
      <c r="HN34" s="482">
        <v>0</v>
      </c>
      <c r="HO34" s="482">
        <v>0</v>
      </c>
      <c r="HP34" s="482">
        <v>0</v>
      </c>
      <c r="HQ34" s="482">
        <v>0</v>
      </c>
      <c r="HR34" s="820">
        <v>0</v>
      </c>
      <c r="HS34" s="820">
        <v>0</v>
      </c>
      <c r="HT34" s="820">
        <v>0</v>
      </c>
      <c r="HU34" s="820">
        <v>0</v>
      </c>
      <c r="HV34" s="820">
        <v>0</v>
      </c>
      <c r="HW34" s="820">
        <v>0</v>
      </c>
      <c r="HX34" s="465"/>
      <c r="HY34" s="1011">
        <v>0</v>
      </c>
      <c r="HZ34" s="1011">
        <v>0</v>
      </c>
      <c r="IA34" s="1011">
        <v>0</v>
      </c>
      <c r="IB34" s="1011">
        <v>0</v>
      </c>
      <c r="IC34" s="1011">
        <v>0</v>
      </c>
      <c r="ID34" s="1011">
        <v>0</v>
      </c>
      <c r="IE34" s="1011">
        <v>0</v>
      </c>
      <c r="IF34" s="1011">
        <v>0</v>
      </c>
      <c r="IG34" s="1011">
        <v>0</v>
      </c>
      <c r="IH34" s="1011">
        <v>0</v>
      </c>
      <c r="II34" s="463"/>
      <c r="IJ34" s="465">
        <v>3</v>
      </c>
      <c r="IK34" s="465">
        <v>1</v>
      </c>
      <c r="IL34" s="466">
        <v>2</v>
      </c>
      <c r="IM34" s="465">
        <v>0</v>
      </c>
      <c r="IN34" s="466">
        <v>1</v>
      </c>
      <c r="IO34" s="1144"/>
      <c r="IP34" s="487">
        <v>1</v>
      </c>
      <c r="IQ34" s="492">
        <v>0</v>
      </c>
      <c r="IR34" s="636">
        <v>0</v>
      </c>
      <c r="IS34" s="661">
        <v>1</v>
      </c>
      <c r="IT34" s="629">
        <v>0</v>
      </c>
      <c r="IU34" s="629">
        <v>0</v>
      </c>
      <c r="IV34" s="594"/>
      <c r="IW34" s="594"/>
      <c r="IX34" s="594"/>
      <c r="IY34" s="594"/>
      <c r="IZ34" s="594"/>
      <c r="JA34" s="594"/>
      <c r="JB34" s="594"/>
      <c r="JC34" s="594"/>
      <c r="JD34" s="594"/>
      <c r="JE34" s="594"/>
      <c r="JF34" s="594"/>
      <c r="JG34" s="594"/>
      <c r="JH34" s="594"/>
      <c r="JI34" s="594"/>
      <c r="JJ34" s="594"/>
      <c r="JK34" s="594"/>
      <c r="JL34" s="594"/>
      <c r="JM34" s="594"/>
    </row>
    <row r="35" spans="1:273" s="100" customFormat="1">
      <c r="A35" s="594"/>
      <c r="B35" s="445">
        <v>24</v>
      </c>
      <c r="C35" s="1032" t="s">
        <v>520</v>
      </c>
      <c r="D35" s="1032"/>
      <c r="E35" s="601">
        <v>0</v>
      </c>
      <c r="F35" s="605">
        <v>0</v>
      </c>
      <c r="G35" s="605">
        <v>0</v>
      </c>
      <c r="H35" s="471">
        <v>0</v>
      </c>
      <c r="I35" s="471">
        <v>0</v>
      </c>
      <c r="J35" s="471">
        <v>0</v>
      </c>
      <c r="K35" s="471">
        <v>0</v>
      </c>
      <c r="L35" s="245">
        <v>0</v>
      </c>
      <c r="M35" s="245">
        <v>0</v>
      </c>
      <c r="N35" s="248">
        <v>0</v>
      </c>
      <c r="O35" s="248">
        <v>0</v>
      </c>
      <c r="P35" s="470">
        <v>0</v>
      </c>
      <c r="Q35" s="472">
        <v>0</v>
      </c>
      <c r="R35" s="471">
        <v>0</v>
      </c>
      <c r="S35" s="471">
        <v>0</v>
      </c>
      <c r="T35" s="616">
        <v>0</v>
      </c>
      <c r="U35" s="616">
        <v>0</v>
      </c>
      <c r="V35" s="617">
        <v>0</v>
      </c>
      <c r="W35" s="617">
        <v>0</v>
      </c>
      <c r="X35" s="473">
        <v>0</v>
      </c>
      <c r="Y35" s="473">
        <v>0</v>
      </c>
      <c r="Z35" s="474">
        <v>0</v>
      </c>
      <c r="AA35" s="474">
        <v>0</v>
      </c>
      <c r="AB35" s="245">
        <v>0</v>
      </c>
      <c r="AC35" s="245">
        <v>0</v>
      </c>
      <c r="AD35" s="248">
        <v>0</v>
      </c>
      <c r="AE35" s="248">
        <v>0</v>
      </c>
      <c r="AF35" s="288"/>
      <c r="AG35" s="245">
        <v>0</v>
      </c>
      <c r="AH35" s="245">
        <v>0</v>
      </c>
      <c r="AI35" s="248">
        <v>0</v>
      </c>
      <c r="AJ35" s="248">
        <v>0</v>
      </c>
      <c r="AK35" s="470">
        <v>0</v>
      </c>
      <c r="AL35" s="472">
        <v>0</v>
      </c>
      <c r="AM35" s="471">
        <v>0</v>
      </c>
      <c r="AN35" s="471">
        <v>0</v>
      </c>
      <c r="AO35" s="245">
        <v>0</v>
      </c>
      <c r="AP35" s="245">
        <v>0</v>
      </c>
      <c r="AQ35" s="248">
        <v>0</v>
      </c>
      <c r="AR35" s="248">
        <v>0</v>
      </c>
      <c r="AS35" s="446">
        <v>0</v>
      </c>
      <c r="AT35" s="446">
        <v>0</v>
      </c>
      <c r="AU35" s="471">
        <v>0</v>
      </c>
      <c r="AV35" s="471">
        <v>0</v>
      </c>
      <c r="AW35" s="245">
        <v>0</v>
      </c>
      <c r="AX35" s="245">
        <v>0</v>
      </c>
      <c r="AY35" s="248">
        <v>0</v>
      </c>
      <c r="AZ35" s="248">
        <v>0</v>
      </c>
      <c r="BA35" s="446">
        <v>0</v>
      </c>
      <c r="BB35" s="448">
        <v>0</v>
      </c>
      <c r="BC35" s="471">
        <v>0</v>
      </c>
      <c r="BD35" s="471">
        <v>0</v>
      </c>
      <c r="BE35" s="475">
        <v>0</v>
      </c>
      <c r="BF35" s="476">
        <v>0</v>
      </c>
      <c r="BG35" s="476">
        <v>0</v>
      </c>
      <c r="BH35" s="476">
        <v>0</v>
      </c>
      <c r="BI35" s="473">
        <v>0</v>
      </c>
      <c r="BJ35" s="890">
        <v>0</v>
      </c>
      <c r="BK35" s="890">
        <v>0</v>
      </c>
      <c r="BL35" s="890">
        <v>0</v>
      </c>
      <c r="BM35" s="833">
        <v>0</v>
      </c>
      <c r="BN35" s="833">
        <v>0</v>
      </c>
      <c r="BO35" s="833">
        <v>0</v>
      </c>
      <c r="BP35" s="851">
        <v>0</v>
      </c>
      <c r="BQ35" s="473"/>
      <c r="BR35" s="879">
        <v>0</v>
      </c>
      <c r="BS35" s="473">
        <v>0</v>
      </c>
      <c r="BT35" s="473">
        <v>0</v>
      </c>
      <c r="BU35" s="473">
        <v>0</v>
      </c>
      <c r="BV35" s="786">
        <v>0</v>
      </c>
      <c r="BW35" s="786">
        <v>0</v>
      </c>
      <c r="BX35" s="786">
        <v>0</v>
      </c>
      <c r="BY35" s="786">
        <v>0</v>
      </c>
      <c r="BZ35" s="452">
        <v>0</v>
      </c>
      <c r="CA35" s="473">
        <v>0</v>
      </c>
      <c r="CB35" s="452">
        <v>0</v>
      </c>
      <c r="CC35" s="452">
        <v>0</v>
      </c>
      <c r="CD35" s="833">
        <v>0</v>
      </c>
      <c r="CE35" s="833">
        <v>0</v>
      </c>
      <c r="CF35" s="833">
        <v>0</v>
      </c>
      <c r="CG35" s="833">
        <v>0</v>
      </c>
      <c r="CH35" s="452">
        <v>0</v>
      </c>
      <c r="CI35" s="452">
        <v>0</v>
      </c>
      <c r="CJ35" s="452">
        <v>0</v>
      </c>
      <c r="CK35" s="452">
        <v>0</v>
      </c>
      <c r="CL35" s="621">
        <v>0</v>
      </c>
      <c r="CM35" s="621">
        <v>0</v>
      </c>
      <c r="CN35" s="621">
        <v>0</v>
      </c>
      <c r="CO35" s="621">
        <v>0</v>
      </c>
      <c r="CP35" s="245"/>
      <c r="CQ35" s="452">
        <v>0</v>
      </c>
      <c r="CR35" s="883">
        <v>0</v>
      </c>
      <c r="CS35" s="880">
        <v>0</v>
      </c>
      <c r="CT35" s="880">
        <v>0</v>
      </c>
      <c r="CU35" s="833">
        <v>0</v>
      </c>
      <c r="CV35" s="833">
        <v>0</v>
      </c>
      <c r="CW35" s="499">
        <v>0</v>
      </c>
      <c r="CX35" s="499">
        <v>0</v>
      </c>
      <c r="CY35" s="452">
        <v>0</v>
      </c>
      <c r="CZ35" s="452">
        <v>0</v>
      </c>
      <c r="DA35" s="833">
        <v>0</v>
      </c>
      <c r="DB35" s="833">
        <v>0</v>
      </c>
      <c r="DC35" s="833"/>
      <c r="DD35" s="452">
        <v>0</v>
      </c>
      <c r="DE35" s="452">
        <v>0</v>
      </c>
      <c r="DF35" s="452">
        <v>0</v>
      </c>
      <c r="DG35" s="452">
        <v>0</v>
      </c>
      <c r="DH35" s="786">
        <v>0</v>
      </c>
      <c r="DI35" s="786">
        <v>0</v>
      </c>
      <c r="DJ35" s="786">
        <v>0</v>
      </c>
      <c r="DK35" s="786">
        <v>0</v>
      </c>
      <c r="DL35" s="452">
        <v>0</v>
      </c>
      <c r="DM35" s="452">
        <v>0</v>
      </c>
      <c r="DN35" s="452">
        <v>0</v>
      </c>
      <c r="DO35" s="452">
        <v>0</v>
      </c>
      <c r="DP35" s="786">
        <v>0</v>
      </c>
      <c r="DQ35" s="786">
        <v>0</v>
      </c>
      <c r="DR35" s="786">
        <v>0</v>
      </c>
      <c r="DS35" s="786">
        <v>0</v>
      </c>
      <c r="DT35" s="833"/>
      <c r="DU35" s="786">
        <v>0</v>
      </c>
      <c r="DV35" s="786">
        <v>0</v>
      </c>
      <c r="DW35" s="786">
        <v>0</v>
      </c>
      <c r="DX35" s="786">
        <v>0</v>
      </c>
      <c r="DY35" s="627"/>
      <c r="DZ35" s="446">
        <v>0</v>
      </c>
      <c r="EA35" s="446">
        <v>0</v>
      </c>
      <c r="EB35" s="470">
        <v>0</v>
      </c>
      <c r="EC35" s="470">
        <v>0</v>
      </c>
      <c r="ED35" s="255"/>
      <c r="EE35" s="842">
        <v>0</v>
      </c>
      <c r="EF35" s="842">
        <v>0</v>
      </c>
      <c r="EG35" s="890">
        <v>0</v>
      </c>
      <c r="EH35" s="842">
        <v>0</v>
      </c>
      <c r="EI35" s="842">
        <v>0</v>
      </c>
      <c r="EJ35" s="890">
        <v>0</v>
      </c>
      <c r="EK35" s="890">
        <v>0</v>
      </c>
      <c r="EL35" s="499"/>
      <c r="EM35" s="499">
        <v>0</v>
      </c>
      <c r="EN35" s="502">
        <v>0</v>
      </c>
      <c r="EO35" s="478">
        <v>0</v>
      </c>
      <c r="EP35" s="446">
        <v>0</v>
      </c>
      <c r="EQ35" s="454">
        <v>0</v>
      </c>
      <c r="ER35" s="239">
        <v>0</v>
      </c>
      <c r="ES35" s="245"/>
      <c r="ET35" s="478">
        <v>0</v>
      </c>
      <c r="EU35" s="479">
        <v>0</v>
      </c>
      <c r="EV35" s="902"/>
      <c r="EW35" s="471">
        <v>0</v>
      </c>
      <c r="EX35" s="245">
        <v>0</v>
      </c>
      <c r="EY35" s="544"/>
      <c r="EZ35" s="257">
        <v>0</v>
      </c>
      <c r="FA35" s="846">
        <v>0</v>
      </c>
      <c r="FB35" s="846">
        <v>1</v>
      </c>
      <c r="FC35" s="257">
        <v>0</v>
      </c>
      <c r="FD35" s="257">
        <v>0</v>
      </c>
      <c r="FE35" s="257">
        <v>0</v>
      </c>
      <c r="FF35" s="796" t="s">
        <v>372</v>
      </c>
      <c r="FG35" s="632"/>
      <c r="FH35" s="459">
        <v>0</v>
      </c>
      <c r="FI35" s="460">
        <v>1</v>
      </c>
      <c r="FJ35" s="462"/>
      <c r="FK35" s="460">
        <v>0</v>
      </c>
      <c r="FL35" s="459">
        <v>1</v>
      </c>
      <c r="FM35" s="461"/>
      <c r="FN35" s="462">
        <v>1</v>
      </c>
      <c r="FO35" s="462">
        <v>0</v>
      </c>
      <c r="FP35" s="462">
        <v>0</v>
      </c>
      <c r="FQ35" s="461">
        <v>0</v>
      </c>
      <c r="FR35" s="461">
        <v>0</v>
      </c>
      <c r="FS35" s="461">
        <v>0</v>
      </c>
      <c r="FT35" s="461">
        <v>0</v>
      </c>
      <c r="FU35" s="461">
        <v>0</v>
      </c>
      <c r="FV35" s="461"/>
      <c r="FW35" s="638">
        <v>0</v>
      </c>
      <c r="FX35" s="643">
        <v>1</v>
      </c>
      <c r="FY35" s="643">
        <v>0</v>
      </c>
      <c r="FZ35" s="643">
        <v>0</v>
      </c>
      <c r="GA35" s="643">
        <v>0</v>
      </c>
      <c r="GB35" s="242"/>
      <c r="GC35" s="650">
        <v>1</v>
      </c>
      <c r="GD35" s="922"/>
      <c r="GE35" s="923">
        <v>0</v>
      </c>
      <c r="GF35" s="499"/>
      <c r="GG35" s="662">
        <v>0</v>
      </c>
      <c r="GH35" s="662">
        <v>0</v>
      </c>
      <c r="GI35" s="662">
        <v>0</v>
      </c>
      <c r="GJ35" s="836">
        <v>0</v>
      </c>
      <c r="GK35" s="836">
        <v>0</v>
      </c>
      <c r="GL35" s="836">
        <v>0</v>
      </c>
      <c r="GM35" s="248"/>
      <c r="GN35" s="445">
        <v>1</v>
      </c>
      <c r="GO35" s="248">
        <v>0</v>
      </c>
      <c r="GP35" s="481"/>
      <c r="GQ35" s="445">
        <v>1</v>
      </c>
      <c r="GR35" s="248">
        <v>0</v>
      </c>
      <c r="GS35" s="481"/>
      <c r="GT35" s="483">
        <v>1</v>
      </c>
      <c r="GU35" s="481">
        <v>0</v>
      </c>
      <c r="GV35" s="481">
        <v>1</v>
      </c>
      <c r="GW35" s="481">
        <v>2000</v>
      </c>
      <c r="GX35" s="481">
        <v>1</v>
      </c>
      <c r="GY35" s="481">
        <v>0</v>
      </c>
      <c r="GZ35" s="467">
        <v>1</v>
      </c>
      <c r="HA35" s="482">
        <v>1</v>
      </c>
      <c r="HB35" s="467">
        <v>0</v>
      </c>
      <c r="HC35" s="467">
        <v>0</v>
      </c>
      <c r="HD35" s="467">
        <v>1</v>
      </c>
      <c r="HE35" s="482">
        <v>0</v>
      </c>
      <c r="HF35" s="820">
        <v>5</v>
      </c>
      <c r="HG35" s="820">
        <v>1</v>
      </c>
      <c r="HH35" s="820">
        <v>0</v>
      </c>
      <c r="HI35" s="820">
        <v>0</v>
      </c>
      <c r="HJ35" s="820">
        <v>0</v>
      </c>
      <c r="HK35" s="820">
        <v>0</v>
      </c>
      <c r="HL35" s="482">
        <v>0</v>
      </c>
      <c r="HM35" s="482">
        <v>0</v>
      </c>
      <c r="HN35" s="482">
        <v>0</v>
      </c>
      <c r="HO35" s="482">
        <v>0</v>
      </c>
      <c r="HP35" s="482">
        <v>0</v>
      </c>
      <c r="HQ35" s="482">
        <v>0</v>
      </c>
      <c r="HR35" s="820">
        <v>0</v>
      </c>
      <c r="HS35" s="820">
        <v>0</v>
      </c>
      <c r="HT35" s="820">
        <v>0</v>
      </c>
      <c r="HU35" s="820">
        <v>0</v>
      </c>
      <c r="HV35" s="820">
        <v>0</v>
      </c>
      <c r="HW35" s="820">
        <v>0</v>
      </c>
      <c r="HX35" s="483"/>
      <c r="HY35" s="1006">
        <v>1</v>
      </c>
      <c r="HZ35" s="1006">
        <v>1</v>
      </c>
      <c r="IA35" s="1007">
        <v>0</v>
      </c>
      <c r="IB35" s="1007">
        <v>0</v>
      </c>
      <c r="IC35" s="1007">
        <v>0</v>
      </c>
      <c r="ID35" s="1007">
        <v>0</v>
      </c>
      <c r="IE35" s="1007">
        <v>0</v>
      </c>
      <c r="IF35" s="1007">
        <v>0</v>
      </c>
      <c r="IG35" s="1007">
        <v>0</v>
      </c>
      <c r="IH35" s="1007">
        <v>0</v>
      </c>
      <c r="II35" s="454"/>
      <c r="IJ35" s="483">
        <v>10</v>
      </c>
      <c r="IK35" s="483">
        <v>0</v>
      </c>
      <c r="IL35" s="230">
        <v>10</v>
      </c>
      <c r="IM35" s="230">
        <v>0</v>
      </c>
      <c r="IN35" s="230">
        <v>10</v>
      </c>
      <c r="IO35" s="1144"/>
      <c r="IP35" s="481">
        <v>1</v>
      </c>
      <c r="IQ35" s="483">
        <v>0</v>
      </c>
      <c r="IR35" s="259">
        <v>0</v>
      </c>
      <c r="IS35" s="445">
        <v>1</v>
      </c>
      <c r="IT35" s="454">
        <v>0</v>
      </c>
      <c r="IU35" s="454">
        <v>1</v>
      </c>
      <c r="IV35" s="594"/>
      <c r="IW35" s="594"/>
      <c r="IX35" s="594"/>
      <c r="IY35" s="594"/>
      <c r="IZ35" s="594"/>
      <c r="JA35" s="594"/>
      <c r="JB35" s="594"/>
      <c r="JC35" s="594"/>
      <c r="JD35" s="594"/>
      <c r="JE35" s="594"/>
      <c r="JF35" s="594"/>
      <c r="JG35" s="594"/>
      <c r="JH35" s="594"/>
      <c r="JI35" s="594"/>
      <c r="JJ35" s="594"/>
      <c r="JK35" s="594"/>
      <c r="JL35" s="594"/>
      <c r="JM35" s="594"/>
    </row>
    <row r="36" spans="1:273" s="100" customFormat="1">
      <c r="A36" s="594"/>
      <c r="B36" s="445">
        <v>25</v>
      </c>
      <c r="C36" s="1052" t="s">
        <v>522</v>
      </c>
      <c r="D36" s="1052"/>
      <c r="E36" s="601">
        <v>0</v>
      </c>
      <c r="F36" s="605">
        <v>0</v>
      </c>
      <c r="G36" s="605">
        <v>0</v>
      </c>
      <c r="H36" s="471">
        <v>0</v>
      </c>
      <c r="I36" s="471">
        <v>0</v>
      </c>
      <c r="J36" s="471">
        <v>0</v>
      </c>
      <c r="K36" s="471">
        <v>0</v>
      </c>
      <c r="L36" s="245">
        <v>0</v>
      </c>
      <c r="M36" s="245">
        <v>0</v>
      </c>
      <c r="N36" s="248">
        <v>0</v>
      </c>
      <c r="O36" s="248">
        <v>0</v>
      </c>
      <c r="P36" s="470">
        <v>0</v>
      </c>
      <c r="Q36" s="472">
        <v>0</v>
      </c>
      <c r="R36" s="471">
        <v>0</v>
      </c>
      <c r="S36" s="471">
        <v>0</v>
      </c>
      <c r="T36" s="616">
        <v>0</v>
      </c>
      <c r="U36" s="616">
        <v>0</v>
      </c>
      <c r="V36" s="605">
        <v>0</v>
      </c>
      <c r="W36" s="605">
        <v>0</v>
      </c>
      <c r="X36" s="473">
        <v>0</v>
      </c>
      <c r="Y36" s="473">
        <v>0</v>
      </c>
      <c r="Z36" s="471">
        <v>0</v>
      </c>
      <c r="AA36" s="471">
        <v>0</v>
      </c>
      <c r="AB36" s="245">
        <v>0</v>
      </c>
      <c r="AC36" s="245">
        <v>0</v>
      </c>
      <c r="AD36" s="248">
        <v>0</v>
      </c>
      <c r="AE36" s="248">
        <v>0</v>
      </c>
      <c r="AF36" s="288"/>
      <c r="AG36" s="245">
        <v>0</v>
      </c>
      <c r="AH36" s="245">
        <v>0</v>
      </c>
      <c r="AI36" s="248">
        <v>0</v>
      </c>
      <c r="AJ36" s="248">
        <v>0</v>
      </c>
      <c r="AK36" s="470">
        <v>0</v>
      </c>
      <c r="AL36" s="472">
        <v>0</v>
      </c>
      <c r="AM36" s="471">
        <v>0</v>
      </c>
      <c r="AN36" s="471">
        <v>0</v>
      </c>
      <c r="AO36" s="245">
        <v>0</v>
      </c>
      <c r="AP36" s="245">
        <v>0</v>
      </c>
      <c r="AQ36" s="248">
        <v>0</v>
      </c>
      <c r="AR36" s="248">
        <v>0</v>
      </c>
      <c r="AS36" s="446">
        <v>0</v>
      </c>
      <c r="AT36" s="446">
        <v>0</v>
      </c>
      <c r="AU36" s="471">
        <v>0</v>
      </c>
      <c r="AV36" s="471">
        <v>0</v>
      </c>
      <c r="AW36" s="245">
        <v>0</v>
      </c>
      <c r="AX36" s="245">
        <v>0</v>
      </c>
      <c r="AY36" s="248">
        <v>0</v>
      </c>
      <c r="AZ36" s="248">
        <v>0</v>
      </c>
      <c r="BA36" s="446">
        <v>0</v>
      </c>
      <c r="BB36" s="448">
        <v>0</v>
      </c>
      <c r="BC36" s="471">
        <v>0</v>
      </c>
      <c r="BD36" s="471">
        <v>0</v>
      </c>
      <c r="BE36" s="475">
        <v>0</v>
      </c>
      <c r="BF36" s="476">
        <v>0</v>
      </c>
      <c r="BG36" s="476">
        <v>0</v>
      </c>
      <c r="BH36" s="476">
        <v>0</v>
      </c>
      <c r="BI36" s="473">
        <v>0</v>
      </c>
      <c r="BJ36" s="890">
        <v>0</v>
      </c>
      <c r="BK36" s="890">
        <v>0</v>
      </c>
      <c r="BL36" s="890">
        <v>0</v>
      </c>
      <c r="BM36" s="833">
        <v>0</v>
      </c>
      <c r="BN36" s="833">
        <v>0</v>
      </c>
      <c r="BO36" s="833">
        <v>0</v>
      </c>
      <c r="BP36" s="851">
        <v>0</v>
      </c>
      <c r="BQ36" s="885"/>
      <c r="BR36" s="484">
        <v>3</v>
      </c>
      <c r="BS36" s="485">
        <v>7000</v>
      </c>
      <c r="BT36" s="885">
        <v>41760</v>
      </c>
      <c r="BU36" s="885">
        <v>41821</v>
      </c>
      <c r="BV36" s="833">
        <v>0</v>
      </c>
      <c r="BW36" s="833">
        <v>0</v>
      </c>
      <c r="BX36" s="833">
        <v>0</v>
      </c>
      <c r="BY36" s="833">
        <v>0</v>
      </c>
      <c r="BZ36" s="452">
        <v>0</v>
      </c>
      <c r="CA36" s="473">
        <v>0</v>
      </c>
      <c r="CB36" s="452">
        <v>0</v>
      </c>
      <c r="CC36" s="452">
        <v>0</v>
      </c>
      <c r="CD36" s="833">
        <v>0</v>
      </c>
      <c r="CE36" s="833">
        <v>0</v>
      </c>
      <c r="CF36" s="833">
        <v>0</v>
      </c>
      <c r="CG36" s="833">
        <v>0</v>
      </c>
      <c r="CH36" s="452">
        <v>0</v>
      </c>
      <c r="CI36" s="452">
        <v>0</v>
      </c>
      <c r="CJ36" s="452">
        <v>0</v>
      </c>
      <c r="CK36" s="452">
        <v>0</v>
      </c>
      <c r="CL36" s="245">
        <v>0</v>
      </c>
      <c r="CM36" s="245">
        <v>0</v>
      </c>
      <c r="CN36" s="245">
        <v>0</v>
      </c>
      <c r="CO36" s="245">
        <v>0</v>
      </c>
      <c r="CP36" s="245"/>
      <c r="CQ36" s="452">
        <v>0</v>
      </c>
      <c r="CR36" s="883">
        <v>0</v>
      </c>
      <c r="CS36" s="880">
        <v>0</v>
      </c>
      <c r="CT36" s="880">
        <v>0</v>
      </c>
      <c r="CU36" s="833">
        <v>0</v>
      </c>
      <c r="CV36" s="833">
        <v>0</v>
      </c>
      <c r="CW36" s="499">
        <v>0</v>
      </c>
      <c r="CX36" s="499">
        <v>0</v>
      </c>
      <c r="CY36" s="452">
        <v>0</v>
      </c>
      <c r="CZ36" s="452">
        <v>0</v>
      </c>
      <c r="DA36" s="833">
        <v>0</v>
      </c>
      <c r="DB36" s="833">
        <v>0</v>
      </c>
      <c r="DC36" s="833"/>
      <c r="DD36" s="452">
        <v>0</v>
      </c>
      <c r="DE36" s="452">
        <v>0</v>
      </c>
      <c r="DF36" s="452">
        <v>0</v>
      </c>
      <c r="DG36" s="452">
        <v>0</v>
      </c>
      <c r="DH36" s="786">
        <v>0</v>
      </c>
      <c r="DI36" s="786">
        <v>0</v>
      </c>
      <c r="DJ36" s="786">
        <v>0</v>
      </c>
      <c r="DK36" s="786">
        <v>0</v>
      </c>
      <c r="DL36" s="452">
        <v>0</v>
      </c>
      <c r="DM36" s="452">
        <v>0</v>
      </c>
      <c r="DN36" s="452">
        <v>0</v>
      </c>
      <c r="DO36" s="452">
        <v>0</v>
      </c>
      <c r="DP36" s="786">
        <v>0</v>
      </c>
      <c r="DQ36" s="786">
        <v>0</v>
      </c>
      <c r="DR36" s="786">
        <v>0</v>
      </c>
      <c r="DS36" s="786">
        <v>0</v>
      </c>
      <c r="DT36" s="833"/>
      <c r="DU36" s="833">
        <v>0</v>
      </c>
      <c r="DV36" s="833">
        <v>0</v>
      </c>
      <c r="DW36" s="833">
        <v>0</v>
      </c>
      <c r="DX36" s="833">
        <v>0</v>
      </c>
      <c r="DY36" s="627"/>
      <c r="DZ36" s="446">
        <v>0</v>
      </c>
      <c r="EA36" s="446">
        <v>0</v>
      </c>
      <c r="EB36" s="470">
        <v>0</v>
      </c>
      <c r="EC36" s="470">
        <v>0</v>
      </c>
      <c r="ED36" s="255"/>
      <c r="EE36" s="900">
        <v>0.5</v>
      </c>
      <c r="EF36" s="895">
        <v>8500</v>
      </c>
      <c r="EG36" s="890">
        <v>0</v>
      </c>
      <c r="EH36" s="842">
        <v>0</v>
      </c>
      <c r="EI36" s="842">
        <v>0</v>
      </c>
      <c r="EJ36" s="890">
        <v>0</v>
      </c>
      <c r="EK36" s="890">
        <v>0</v>
      </c>
      <c r="EL36" s="499"/>
      <c r="EM36" s="499">
        <v>0</v>
      </c>
      <c r="EN36" s="502">
        <v>0</v>
      </c>
      <c r="EO36" s="471">
        <v>0</v>
      </c>
      <c r="EP36" s="446">
        <v>0</v>
      </c>
      <c r="EQ36" s="454">
        <v>0</v>
      </c>
      <c r="ER36" s="239">
        <v>0</v>
      </c>
      <c r="ES36" s="245"/>
      <c r="ET36" s="478">
        <v>0</v>
      </c>
      <c r="EU36" s="486">
        <v>0</v>
      </c>
      <c r="EV36" s="464"/>
      <c r="EW36" s="471">
        <v>0</v>
      </c>
      <c r="EX36" s="245">
        <v>0</v>
      </c>
      <c r="EY36" s="544"/>
      <c r="EZ36" s="257">
        <v>0</v>
      </c>
      <c r="FA36" s="846">
        <v>0</v>
      </c>
      <c r="FB36" s="846">
        <v>1</v>
      </c>
      <c r="FC36" s="257">
        <v>0</v>
      </c>
      <c r="FD36" s="257">
        <v>0</v>
      </c>
      <c r="FE36" s="257">
        <v>0</v>
      </c>
      <c r="FF36" s="911" t="s">
        <v>372</v>
      </c>
      <c r="FG36" s="632"/>
      <c r="FH36" s="460">
        <v>1</v>
      </c>
      <c r="FI36" s="459">
        <v>0</v>
      </c>
      <c r="FJ36" s="462"/>
      <c r="FK36" s="460">
        <v>1</v>
      </c>
      <c r="FL36" s="459">
        <v>0</v>
      </c>
      <c r="FM36" s="461"/>
      <c r="FN36" s="462">
        <v>1</v>
      </c>
      <c r="FO36" s="462">
        <v>0</v>
      </c>
      <c r="FP36" s="461">
        <v>0</v>
      </c>
      <c r="FQ36" s="461">
        <v>0</v>
      </c>
      <c r="FR36" s="461">
        <v>0</v>
      </c>
      <c r="FS36" s="462">
        <v>1</v>
      </c>
      <c r="FT36" s="461">
        <v>0</v>
      </c>
      <c r="FU36" s="461">
        <v>0</v>
      </c>
      <c r="FV36" s="461"/>
      <c r="FW36" s="638">
        <v>1</v>
      </c>
      <c r="FX36" s="643">
        <v>0</v>
      </c>
      <c r="FY36" s="643">
        <v>0</v>
      </c>
      <c r="FZ36" s="643">
        <v>0</v>
      </c>
      <c r="GA36" s="643">
        <v>0</v>
      </c>
      <c r="GB36" s="242"/>
      <c r="GC36" s="650">
        <v>0</v>
      </c>
      <c r="GD36" s="922"/>
      <c r="GE36" s="923">
        <v>1</v>
      </c>
      <c r="GF36" s="499"/>
      <c r="GG36" s="662">
        <v>3</v>
      </c>
      <c r="GH36" s="662">
        <v>0</v>
      </c>
      <c r="GI36" s="662">
        <v>0</v>
      </c>
      <c r="GJ36" s="836">
        <v>1</v>
      </c>
      <c r="GK36" s="836">
        <v>0</v>
      </c>
      <c r="GL36" s="836">
        <v>0</v>
      </c>
      <c r="GM36" s="248"/>
      <c r="GN36" s="445">
        <v>0</v>
      </c>
      <c r="GO36" s="248">
        <v>1</v>
      </c>
      <c r="GP36" s="487"/>
      <c r="GQ36" s="445">
        <v>0</v>
      </c>
      <c r="GR36" s="248">
        <v>1</v>
      </c>
      <c r="GS36" s="488"/>
      <c r="GT36" s="492">
        <v>1</v>
      </c>
      <c r="GU36" s="488">
        <v>1</v>
      </c>
      <c r="GV36" s="488">
        <v>0</v>
      </c>
      <c r="GW36" s="488">
        <v>2400</v>
      </c>
      <c r="GX36" s="488">
        <v>1</v>
      </c>
      <c r="GY36" s="488">
        <v>0</v>
      </c>
      <c r="GZ36" s="482">
        <v>1</v>
      </c>
      <c r="HA36" s="482">
        <v>0</v>
      </c>
      <c r="HB36" s="482">
        <v>1</v>
      </c>
      <c r="HC36" s="482">
        <v>0</v>
      </c>
      <c r="HD36" s="482">
        <v>1</v>
      </c>
      <c r="HE36" s="482">
        <v>0</v>
      </c>
      <c r="HF36" s="820">
        <v>3</v>
      </c>
      <c r="HG36" s="820">
        <v>1</v>
      </c>
      <c r="HH36" s="820">
        <v>0</v>
      </c>
      <c r="HI36" s="820">
        <v>400</v>
      </c>
      <c r="HJ36" s="820">
        <v>1</v>
      </c>
      <c r="HK36" s="820">
        <v>0</v>
      </c>
      <c r="HL36" s="482">
        <v>0</v>
      </c>
      <c r="HM36" s="482">
        <v>0</v>
      </c>
      <c r="HN36" s="482">
        <v>0</v>
      </c>
      <c r="HO36" s="482">
        <v>0</v>
      </c>
      <c r="HP36" s="482">
        <v>0</v>
      </c>
      <c r="HQ36" s="482">
        <v>0</v>
      </c>
      <c r="HR36" s="820">
        <v>0</v>
      </c>
      <c r="HS36" s="820">
        <v>0</v>
      </c>
      <c r="HT36" s="820">
        <v>0</v>
      </c>
      <c r="HU36" s="820">
        <v>0</v>
      </c>
      <c r="HV36" s="820">
        <v>0</v>
      </c>
      <c r="HW36" s="820">
        <v>0</v>
      </c>
      <c r="HX36" s="483"/>
      <c r="HY36" s="1006">
        <v>1</v>
      </c>
      <c r="HZ36" s="1006">
        <v>1</v>
      </c>
      <c r="IA36" s="1007">
        <v>0</v>
      </c>
      <c r="IB36" s="1007">
        <v>0</v>
      </c>
      <c r="IC36" s="1006">
        <v>1</v>
      </c>
      <c r="ID36" s="1007">
        <v>0</v>
      </c>
      <c r="IE36" s="1007">
        <v>0</v>
      </c>
      <c r="IF36" s="1007">
        <v>0</v>
      </c>
      <c r="IG36" s="1007">
        <v>0</v>
      </c>
      <c r="IH36" s="1007">
        <v>0</v>
      </c>
      <c r="II36" s="454"/>
      <c r="IJ36" s="483">
        <v>14</v>
      </c>
      <c r="IK36" s="483">
        <v>1</v>
      </c>
      <c r="IL36" s="483">
        <v>10</v>
      </c>
      <c r="IM36" s="230">
        <v>0</v>
      </c>
      <c r="IN36" s="230">
        <v>3</v>
      </c>
      <c r="IO36" s="1144"/>
      <c r="IP36" s="230">
        <v>1</v>
      </c>
      <c r="IQ36" s="483">
        <v>0</v>
      </c>
      <c r="IR36" s="259">
        <v>0</v>
      </c>
      <c r="IS36" s="445">
        <v>1</v>
      </c>
      <c r="IT36" s="454">
        <v>0</v>
      </c>
      <c r="IU36" s="454">
        <v>1</v>
      </c>
      <c r="IV36" s="594"/>
      <c r="IW36" s="594"/>
      <c r="IX36" s="594"/>
      <c r="IY36" s="594"/>
      <c r="IZ36" s="594"/>
      <c r="JA36" s="594"/>
      <c r="JB36" s="594"/>
      <c r="JC36" s="594"/>
      <c r="JD36" s="594"/>
      <c r="JE36" s="594"/>
      <c r="JF36" s="594"/>
      <c r="JG36" s="594"/>
      <c r="JH36" s="594"/>
      <c r="JI36" s="594"/>
      <c r="JJ36" s="594"/>
      <c r="JK36" s="594"/>
      <c r="JL36" s="594"/>
      <c r="JM36" s="594"/>
    </row>
    <row r="37" spans="1:273" s="100" customFormat="1">
      <c r="A37" s="594"/>
      <c r="B37" s="445">
        <v>26</v>
      </c>
      <c r="C37" s="1032" t="s">
        <v>526</v>
      </c>
      <c r="D37" s="1032"/>
      <c r="E37" s="601">
        <v>0</v>
      </c>
      <c r="F37" s="605">
        <v>0</v>
      </c>
      <c r="G37" s="605">
        <v>0</v>
      </c>
      <c r="H37" s="471">
        <v>0</v>
      </c>
      <c r="I37" s="471">
        <v>0</v>
      </c>
      <c r="J37" s="471">
        <v>0</v>
      </c>
      <c r="K37" s="471">
        <v>0</v>
      </c>
      <c r="L37" s="245">
        <v>0</v>
      </c>
      <c r="M37" s="245">
        <v>0</v>
      </c>
      <c r="N37" s="248">
        <v>0</v>
      </c>
      <c r="O37" s="248">
        <v>0</v>
      </c>
      <c r="P37" s="470">
        <v>0</v>
      </c>
      <c r="Q37" s="472">
        <v>0</v>
      </c>
      <c r="R37" s="471">
        <v>0</v>
      </c>
      <c r="S37" s="471">
        <v>0</v>
      </c>
      <c r="T37" s="616">
        <v>0</v>
      </c>
      <c r="U37" s="616">
        <v>0</v>
      </c>
      <c r="V37" s="605">
        <v>0</v>
      </c>
      <c r="W37" s="605">
        <v>0</v>
      </c>
      <c r="X37" s="473">
        <v>0</v>
      </c>
      <c r="Y37" s="473">
        <v>0</v>
      </c>
      <c r="Z37" s="471">
        <v>0</v>
      </c>
      <c r="AA37" s="471">
        <v>0</v>
      </c>
      <c r="AB37" s="245">
        <v>0</v>
      </c>
      <c r="AC37" s="245">
        <v>0</v>
      </c>
      <c r="AD37" s="248">
        <v>0</v>
      </c>
      <c r="AE37" s="248">
        <v>0</v>
      </c>
      <c r="AF37" s="288"/>
      <c r="AG37" s="245">
        <v>0</v>
      </c>
      <c r="AH37" s="245">
        <v>0</v>
      </c>
      <c r="AI37" s="248">
        <v>0</v>
      </c>
      <c r="AJ37" s="248">
        <v>0</v>
      </c>
      <c r="AK37" s="470">
        <v>0</v>
      </c>
      <c r="AL37" s="472">
        <v>0</v>
      </c>
      <c r="AM37" s="471">
        <v>0</v>
      </c>
      <c r="AN37" s="471">
        <v>0</v>
      </c>
      <c r="AO37" s="245">
        <v>0</v>
      </c>
      <c r="AP37" s="245">
        <v>0</v>
      </c>
      <c r="AQ37" s="248">
        <v>0</v>
      </c>
      <c r="AR37" s="248">
        <v>0</v>
      </c>
      <c r="AS37" s="446">
        <v>0</v>
      </c>
      <c r="AT37" s="446">
        <v>0</v>
      </c>
      <c r="AU37" s="471">
        <v>0</v>
      </c>
      <c r="AV37" s="471">
        <v>0</v>
      </c>
      <c r="AW37" s="245">
        <v>0</v>
      </c>
      <c r="AX37" s="245">
        <v>0</v>
      </c>
      <c r="AY37" s="248">
        <v>0</v>
      </c>
      <c r="AZ37" s="248">
        <v>0</v>
      </c>
      <c r="BA37" s="446">
        <v>0</v>
      </c>
      <c r="BB37" s="448">
        <v>0</v>
      </c>
      <c r="BC37" s="471">
        <v>0</v>
      </c>
      <c r="BD37" s="471">
        <v>0</v>
      </c>
      <c r="BE37" s="475">
        <v>0</v>
      </c>
      <c r="BF37" s="476">
        <v>0</v>
      </c>
      <c r="BG37" s="476">
        <v>0</v>
      </c>
      <c r="BH37" s="476">
        <v>0</v>
      </c>
      <c r="BI37" s="473">
        <v>0</v>
      </c>
      <c r="BJ37" s="890">
        <v>0</v>
      </c>
      <c r="BK37" s="890">
        <v>0</v>
      </c>
      <c r="BL37" s="890">
        <v>0</v>
      </c>
      <c r="BM37" s="833">
        <v>0</v>
      </c>
      <c r="BN37" s="833">
        <v>0</v>
      </c>
      <c r="BO37" s="833">
        <v>0</v>
      </c>
      <c r="BP37" s="851">
        <v>0</v>
      </c>
      <c r="BQ37" s="885"/>
      <c r="BR37" s="879">
        <v>0</v>
      </c>
      <c r="BS37" s="473">
        <v>0</v>
      </c>
      <c r="BT37" s="886">
        <v>0</v>
      </c>
      <c r="BU37" s="886">
        <v>0</v>
      </c>
      <c r="BV37" s="833">
        <v>0</v>
      </c>
      <c r="BW37" s="833">
        <v>0</v>
      </c>
      <c r="BX37" s="833">
        <v>0</v>
      </c>
      <c r="BY37" s="833">
        <v>0</v>
      </c>
      <c r="BZ37" s="452">
        <v>0</v>
      </c>
      <c r="CA37" s="473">
        <v>0</v>
      </c>
      <c r="CB37" s="452">
        <v>0</v>
      </c>
      <c r="CC37" s="452">
        <v>0</v>
      </c>
      <c r="CD37" s="833">
        <v>0</v>
      </c>
      <c r="CE37" s="833">
        <v>0</v>
      </c>
      <c r="CF37" s="833">
        <v>0</v>
      </c>
      <c r="CG37" s="833">
        <v>0</v>
      </c>
      <c r="CH37" s="452">
        <v>0</v>
      </c>
      <c r="CI37" s="452">
        <v>0</v>
      </c>
      <c r="CJ37" s="452">
        <v>0</v>
      </c>
      <c r="CK37" s="452">
        <v>0</v>
      </c>
      <c r="CL37" s="245">
        <v>0</v>
      </c>
      <c r="CM37" s="245">
        <v>0</v>
      </c>
      <c r="CN37" s="245">
        <v>0</v>
      </c>
      <c r="CO37" s="245">
        <v>0</v>
      </c>
      <c r="CP37" s="245"/>
      <c r="CQ37" s="452">
        <v>0</v>
      </c>
      <c r="CR37" s="883">
        <v>0</v>
      </c>
      <c r="CS37" s="452">
        <v>0</v>
      </c>
      <c r="CT37" s="452">
        <v>0</v>
      </c>
      <c r="CU37" s="833">
        <v>0</v>
      </c>
      <c r="CV37" s="833">
        <v>0</v>
      </c>
      <c r="CW37" s="499">
        <v>0</v>
      </c>
      <c r="CX37" s="499">
        <v>0</v>
      </c>
      <c r="CY37" s="452">
        <v>0</v>
      </c>
      <c r="CZ37" s="452">
        <v>0</v>
      </c>
      <c r="DA37" s="833">
        <v>0</v>
      </c>
      <c r="DB37" s="833">
        <v>0</v>
      </c>
      <c r="DC37" s="833"/>
      <c r="DD37" s="452">
        <v>0</v>
      </c>
      <c r="DE37" s="452">
        <v>0</v>
      </c>
      <c r="DF37" s="452">
        <v>0</v>
      </c>
      <c r="DG37" s="452">
        <v>0</v>
      </c>
      <c r="DH37" s="786">
        <v>0</v>
      </c>
      <c r="DI37" s="786">
        <v>0</v>
      </c>
      <c r="DJ37" s="786">
        <v>0</v>
      </c>
      <c r="DK37" s="786">
        <v>0</v>
      </c>
      <c r="DL37" s="452">
        <v>0</v>
      </c>
      <c r="DM37" s="452">
        <v>0</v>
      </c>
      <c r="DN37" s="452">
        <v>0</v>
      </c>
      <c r="DO37" s="452">
        <v>0</v>
      </c>
      <c r="DP37" s="786">
        <v>0</v>
      </c>
      <c r="DQ37" s="786">
        <v>0</v>
      </c>
      <c r="DR37" s="786">
        <v>0</v>
      </c>
      <c r="DS37" s="786">
        <v>0</v>
      </c>
      <c r="DT37" s="833"/>
      <c r="DU37" s="833">
        <v>0</v>
      </c>
      <c r="DV37" s="833">
        <v>0</v>
      </c>
      <c r="DW37" s="833">
        <v>0</v>
      </c>
      <c r="DX37" s="833">
        <v>0</v>
      </c>
      <c r="DY37" s="627"/>
      <c r="DZ37" s="453">
        <v>1.5</v>
      </c>
      <c r="EA37" s="453">
        <v>4500</v>
      </c>
      <c r="EB37" s="867">
        <v>32994</v>
      </c>
      <c r="EC37" s="867">
        <v>40725</v>
      </c>
      <c r="ED37" s="255"/>
      <c r="EE37" s="842">
        <v>0</v>
      </c>
      <c r="EF37" s="842">
        <v>0</v>
      </c>
      <c r="EG37" s="890">
        <v>0</v>
      </c>
      <c r="EH37" s="842">
        <v>0</v>
      </c>
      <c r="EI37" s="842">
        <v>0</v>
      </c>
      <c r="EJ37" s="890">
        <v>0</v>
      </c>
      <c r="EK37" s="890">
        <v>0</v>
      </c>
      <c r="EL37" s="499"/>
      <c r="EM37" s="445">
        <v>12</v>
      </c>
      <c r="EN37" s="491">
        <v>4000</v>
      </c>
      <c r="EO37" s="471">
        <v>0</v>
      </c>
      <c r="EP37" s="446">
        <v>0</v>
      </c>
      <c r="EQ37" s="454">
        <v>0</v>
      </c>
      <c r="ER37" s="239">
        <v>0</v>
      </c>
      <c r="ES37" s="245"/>
      <c r="ET37" s="471">
        <v>0</v>
      </c>
      <c r="EU37" s="486">
        <v>0</v>
      </c>
      <c r="EV37" s="464"/>
      <c r="EW37" s="471">
        <v>0</v>
      </c>
      <c r="EX37" s="245">
        <v>0</v>
      </c>
      <c r="EY37" s="544"/>
      <c r="EZ37" s="257">
        <v>0</v>
      </c>
      <c r="FA37" s="846">
        <v>0</v>
      </c>
      <c r="FB37" s="846">
        <v>0</v>
      </c>
      <c r="FC37" s="257">
        <v>1</v>
      </c>
      <c r="FD37" s="257">
        <v>0</v>
      </c>
      <c r="FE37" s="257">
        <v>0</v>
      </c>
      <c r="FF37" s="911" t="s">
        <v>372</v>
      </c>
      <c r="FG37" s="632"/>
      <c r="FH37" s="459">
        <v>0</v>
      </c>
      <c r="FI37" s="460">
        <v>1</v>
      </c>
      <c r="FJ37" s="258"/>
      <c r="FK37" s="460">
        <v>0</v>
      </c>
      <c r="FL37" s="459">
        <v>1</v>
      </c>
      <c r="FM37" s="490"/>
      <c r="FN37" s="258">
        <v>0</v>
      </c>
      <c r="FO37" s="258">
        <v>0</v>
      </c>
      <c r="FP37" s="258">
        <v>0</v>
      </c>
      <c r="FQ37" s="490">
        <v>1</v>
      </c>
      <c r="FR37" s="490">
        <v>0</v>
      </c>
      <c r="FS37" s="490">
        <v>0</v>
      </c>
      <c r="FT37" s="490">
        <v>0</v>
      </c>
      <c r="FU37" s="490">
        <v>0</v>
      </c>
      <c r="FV37" s="490"/>
      <c r="FW37" s="639">
        <v>1</v>
      </c>
      <c r="FX37" s="644">
        <v>0</v>
      </c>
      <c r="FY37" s="644">
        <v>0</v>
      </c>
      <c r="FZ37" s="644">
        <v>0</v>
      </c>
      <c r="GA37" s="644">
        <v>0</v>
      </c>
      <c r="GB37" s="242"/>
      <c r="GC37" s="650">
        <v>1</v>
      </c>
      <c r="GD37" s="922">
        <v>0</v>
      </c>
      <c r="GE37" s="923">
        <v>0</v>
      </c>
      <c r="GF37" s="499"/>
      <c r="GG37" s="662">
        <v>0</v>
      </c>
      <c r="GH37" s="662">
        <v>0</v>
      </c>
      <c r="GI37" s="662">
        <v>0</v>
      </c>
      <c r="GJ37" s="836">
        <v>0</v>
      </c>
      <c r="GK37" s="836">
        <v>0</v>
      </c>
      <c r="GL37" s="836">
        <v>0</v>
      </c>
      <c r="GM37" s="248"/>
      <c r="GN37" s="445">
        <v>1</v>
      </c>
      <c r="GO37" s="248">
        <v>0</v>
      </c>
      <c r="GP37" s="230"/>
      <c r="GQ37" s="445">
        <v>1</v>
      </c>
      <c r="GR37" s="248">
        <v>0</v>
      </c>
      <c r="GS37" s="481"/>
      <c r="GT37" s="481">
        <v>0</v>
      </c>
      <c r="GU37" s="481">
        <v>0</v>
      </c>
      <c r="GV37" s="481">
        <v>0</v>
      </c>
      <c r="GW37" s="481">
        <v>0</v>
      </c>
      <c r="GX37" s="481">
        <v>0</v>
      </c>
      <c r="GY37" s="481">
        <v>0</v>
      </c>
      <c r="GZ37" s="482">
        <v>1</v>
      </c>
      <c r="HA37" s="482">
        <v>1</v>
      </c>
      <c r="HB37" s="482">
        <v>0</v>
      </c>
      <c r="HC37" s="1017">
        <v>1</v>
      </c>
      <c r="HD37" s="482">
        <v>1</v>
      </c>
      <c r="HE37" s="482">
        <v>0</v>
      </c>
      <c r="HF37" s="820">
        <v>1</v>
      </c>
      <c r="HG37" s="820">
        <v>1</v>
      </c>
      <c r="HH37" s="820">
        <v>0</v>
      </c>
      <c r="HI37" s="820">
        <v>40</v>
      </c>
      <c r="HJ37" s="820">
        <v>1</v>
      </c>
      <c r="HK37" s="820">
        <v>0</v>
      </c>
      <c r="HL37" s="482">
        <v>0</v>
      </c>
      <c r="HM37" s="482">
        <v>0</v>
      </c>
      <c r="HN37" s="482">
        <v>0</v>
      </c>
      <c r="HO37" s="482">
        <v>0</v>
      </c>
      <c r="HP37" s="482">
        <v>0</v>
      </c>
      <c r="HQ37" s="482">
        <v>0</v>
      </c>
      <c r="HR37" s="820">
        <v>1</v>
      </c>
      <c r="HS37" s="820">
        <v>1</v>
      </c>
      <c r="HT37" s="820">
        <v>0</v>
      </c>
      <c r="HU37" s="820">
        <v>40</v>
      </c>
      <c r="HV37" s="820">
        <v>1</v>
      </c>
      <c r="HW37" s="820">
        <v>0</v>
      </c>
      <c r="HX37" s="483"/>
      <c r="HY37" s="1007">
        <v>0</v>
      </c>
      <c r="HZ37" s="1007">
        <v>0</v>
      </c>
      <c r="IA37" s="1007">
        <v>0</v>
      </c>
      <c r="IB37" s="1007">
        <v>0</v>
      </c>
      <c r="IC37" s="1007">
        <v>0</v>
      </c>
      <c r="ID37" s="1007">
        <v>0</v>
      </c>
      <c r="IE37" s="1007">
        <v>0</v>
      </c>
      <c r="IF37" s="1007">
        <v>0</v>
      </c>
      <c r="IG37" s="1007">
        <v>0</v>
      </c>
      <c r="IH37" s="1007">
        <v>0</v>
      </c>
      <c r="II37" s="454"/>
      <c r="IJ37" s="483">
        <v>2</v>
      </c>
      <c r="IK37" s="483">
        <v>2</v>
      </c>
      <c r="IL37" s="483">
        <v>0</v>
      </c>
      <c r="IM37" s="230">
        <v>0</v>
      </c>
      <c r="IN37" s="230">
        <v>2</v>
      </c>
      <c r="IO37" s="1144"/>
      <c r="IP37" s="481">
        <v>1</v>
      </c>
      <c r="IQ37" s="483">
        <v>0</v>
      </c>
      <c r="IR37" s="259">
        <v>0</v>
      </c>
      <c r="IS37" s="445">
        <v>0</v>
      </c>
      <c r="IT37" s="454">
        <v>0</v>
      </c>
      <c r="IU37" s="454">
        <v>1</v>
      </c>
      <c r="IV37" s="594"/>
      <c r="IW37" s="594"/>
      <c r="IX37" s="594"/>
      <c r="IY37" s="594"/>
      <c r="IZ37" s="594"/>
      <c r="JA37" s="594"/>
      <c r="JB37" s="594"/>
      <c r="JC37" s="594"/>
      <c r="JD37" s="594"/>
      <c r="JE37" s="594"/>
      <c r="JF37" s="594"/>
      <c r="JG37" s="594"/>
      <c r="JH37" s="594"/>
      <c r="JI37" s="594"/>
      <c r="JJ37" s="594"/>
      <c r="JK37" s="594"/>
      <c r="JL37" s="594"/>
      <c r="JM37" s="594"/>
    </row>
    <row r="38" spans="1:273" s="100" customFormat="1">
      <c r="A38" s="594"/>
      <c r="B38" s="445">
        <v>27</v>
      </c>
      <c r="C38" s="1032" t="s">
        <v>528</v>
      </c>
      <c r="D38" s="1032"/>
      <c r="E38" s="601">
        <v>0</v>
      </c>
      <c r="F38" s="605">
        <v>0</v>
      </c>
      <c r="G38" s="605">
        <v>0</v>
      </c>
      <c r="H38" s="471">
        <v>0</v>
      </c>
      <c r="I38" s="471">
        <v>0</v>
      </c>
      <c r="J38" s="471">
        <v>0</v>
      </c>
      <c r="K38" s="471">
        <v>0</v>
      </c>
      <c r="L38" s="245">
        <v>0</v>
      </c>
      <c r="M38" s="245">
        <v>0</v>
      </c>
      <c r="N38" s="248">
        <v>0</v>
      </c>
      <c r="O38" s="248">
        <v>0</v>
      </c>
      <c r="P38" s="470">
        <v>0</v>
      </c>
      <c r="Q38" s="472">
        <v>0</v>
      </c>
      <c r="R38" s="471">
        <v>0</v>
      </c>
      <c r="S38" s="471">
        <v>0</v>
      </c>
      <c r="T38" s="616">
        <v>0</v>
      </c>
      <c r="U38" s="616">
        <v>0</v>
      </c>
      <c r="V38" s="617">
        <v>0</v>
      </c>
      <c r="W38" s="617">
        <v>0</v>
      </c>
      <c r="X38" s="473">
        <v>0</v>
      </c>
      <c r="Y38" s="473">
        <v>0</v>
      </c>
      <c r="Z38" s="474">
        <v>0</v>
      </c>
      <c r="AA38" s="474">
        <v>0</v>
      </c>
      <c r="AB38" s="245">
        <v>0</v>
      </c>
      <c r="AC38" s="245">
        <v>0</v>
      </c>
      <c r="AD38" s="248">
        <v>0</v>
      </c>
      <c r="AE38" s="248">
        <v>0</v>
      </c>
      <c r="AF38" s="288"/>
      <c r="AG38" s="245">
        <v>0</v>
      </c>
      <c r="AH38" s="245">
        <v>0</v>
      </c>
      <c r="AI38" s="248">
        <v>0</v>
      </c>
      <c r="AJ38" s="248">
        <v>0</v>
      </c>
      <c r="AK38" s="470">
        <v>0</v>
      </c>
      <c r="AL38" s="472">
        <v>0</v>
      </c>
      <c r="AM38" s="471">
        <v>0</v>
      </c>
      <c r="AN38" s="471">
        <v>0</v>
      </c>
      <c r="AO38" s="245">
        <v>0</v>
      </c>
      <c r="AP38" s="245">
        <v>0</v>
      </c>
      <c r="AQ38" s="248">
        <v>0</v>
      </c>
      <c r="AR38" s="248">
        <v>0</v>
      </c>
      <c r="AS38" s="446">
        <v>0</v>
      </c>
      <c r="AT38" s="446">
        <v>0</v>
      </c>
      <c r="AU38" s="471">
        <v>0</v>
      </c>
      <c r="AV38" s="471">
        <v>0</v>
      </c>
      <c r="AW38" s="245">
        <v>0</v>
      </c>
      <c r="AX38" s="245">
        <v>0</v>
      </c>
      <c r="AY38" s="248">
        <v>0</v>
      </c>
      <c r="AZ38" s="248">
        <v>0</v>
      </c>
      <c r="BA38" s="446">
        <v>0</v>
      </c>
      <c r="BB38" s="448">
        <v>0</v>
      </c>
      <c r="BC38" s="478">
        <v>0</v>
      </c>
      <c r="BD38" s="478">
        <v>0</v>
      </c>
      <c r="BE38" s="449">
        <v>0</v>
      </c>
      <c r="BF38" s="450">
        <v>0</v>
      </c>
      <c r="BG38" s="450">
        <v>0</v>
      </c>
      <c r="BH38" s="450">
        <v>0</v>
      </c>
      <c r="BI38" s="473">
        <v>0</v>
      </c>
      <c r="BJ38" s="890">
        <v>0</v>
      </c>
      <c r="BK38" s="890">
        <v>0</v>
      </c>
      <c r="BL38" s="890">
        <v>0</v>
      </c>
      <c r="BM38" s="833">
        <v>0</v>
      </c>
      <c r="BN38" s="833">
        <v>0</v>
      </c>
      <c r="BO38" s="833">
        <v>0</v>
      </c>
      <c r="BP38" s="851">
        <v>0</v>
      </c>
      <c r="BQ38" s="891"/>
      <c r="BR38" s="484">
        <v>3.6</v>
      </c>
      <c r="BS38" s="485">
        <v>6806</v>
      </c>
      <c r="BT38" s="867">
        <v>41791</v>
      </c>
      <c r="BU38" s="867">
        <v>41883</v>
      </c>
      <c r="BV38" s="833">
        <v>0</v>
      </c>
      <c r="BW38" s="833">
        <v>0</v>
      </c>
      <c r="BX38" s="833">
        <v>0</v>
      </c>
      <c r="BY38" s="833">
        <v>0</v>
      </c>
      <c r="BZ38" s="452">
        <v>0</v>
      </c>
      <c r="CA38" s="473">
        <v>0</v>
      </c>
      <c r="CB38" s="452">
        <v>0</v>
      </c>
      <c r="CC38" s="452">
        <v>0</v>
      </c>
      <c r="CD38" s="833">
        <v>0</v>
      </c>
      <c r="CE38" s="833">
        <v>0</v>
      </c>
      <c r="CF38" s="833">
        <v>0</v>
      </c>
      <c r="CG38" s="833">
        <v>0</v>
      </c>
      <c r="CH38" s="452">
        <v>0</v>
      </c>
      <c r="CI38" s="452">
        <v>0</v>
      </c>
      <c r="CJ38" s="452">
        <v>0</v>
      </c>
      <c r="CK38" s="452">
        <v>0</v>
      </c>
      <c r="CL38" s="245">
        <v>0</v>
      </c>
      <c r="CM38" s="245">
        <v>0</v>
      </c>
      <c r="CN38" s="245">
        <v>0</v>
      </c>
      <c r="CO38" s="245">
        <v>0</v>
      </c>
      <c r="CP38" s="245"/>
      <c r="CQ38" s="452">
        <v>0</v>
      </c>
      <c r="CR38" s="883">
        <v>0</v>
      </c>
      <c r="CS38" s="880">
        <v>0</v>
      </c>
      <c r="CT38" s="880">
        <v>0</v>
      </c>
      <c r="CU38" s="833">
        <v>0</v>
      </c>
      <c r="CV38" s="833">
        <v>0</v>
      </c>
      <c r="CW38" s="499">
        <v>0</v>
      </c>
      <c r="CX38" s="499">
        <v>0</v>
      </c>
      <c r="CY38" s="452">
        <v>0</v>
      </c>
      <c r="CZ38" s="452">
        <v>0</v>
      </c>
      <c r="DA38" s="833">
        <v>0</v>
      </c>
      <c r="DB38" s="833">
        <v>0</v>
      </c>
      <c r="DC38" s="833"/>
      <c r="DD38" s="453">
        <v>1</v>
      </c>
      <c r="DE38" s="453">
        <v>10000</v>
      </c>
      <c r="DF38" s="867">
        <v>41640</v>
      </c>
      <c r="DG38" s="867">
        <v>41944</v>
      </c>
      <c r="DH38" s="833">
        <v>0</v>
      </c>
      <c r="DI38" s="833">
        <v>0</v>
      </c>
      <c r="DJ38" s="833">
        <v>0</v>
      </c>
      <c r="DK38" s="833">
        <v>0</v>
      </c>
      <c r="DL38" s="452">
        <v>0</v>
      </c>
      <c r="DM38" s="452">
        <v>0</v>
      </c>
      <c r="DN38" s="452">
        <v>0</v>
      </c>
      <c r="DO38" s="452">
        <v>0</v>
      </c>
      <c r="DP38" s="833">
        <v>0</v>
      </c>
      <c r="DQ38" s="833">
        <v>0</v>
      </c>
      <c r="DR38" s="833">
        <v>0</v>
      </c>
      <c r="DS38" s="833">
        <v>0</v>
      </c>
      <c r="DT38" s="833"/>
      <c r="DU38" s="833">
        <v>0</v>
      </c>
      <c r="DV38" s="833">
        <v>0</v>
      </c>
      <c r="DW38" s="833">
        <v>0</v>
      </c>
      <c r="DX38" s="833">
        <v>0</v>
      </c>
      <c r="DY38" s="627"/>
      <c r="DZ38" s="446">
        <v>0</v>
      </c>
      <c r="EA38" s="446">
        <v>0</v>
      </c>
      <c r="EB38" s="470">
        <v>0</v>
      </c>
      <c r="EC38" s="470">
        <v>0</v>
      </c>
      <c r="ED38" s="255"/>
      <c r="EE38" s="842">
        <v>0</v>
      </c>
      <c r="EF38" s="842">
        <v>0</v>
      </c>
      <c r="EG38" s="890">
        <v>0</v>
      </c>
      <c r="EH38" s="842">
        <v>0</v>
      </c>
      <c r="EI38" s="842">
        <v>0</v>
      </c>
      <c r="EJ38" s="890">
        <v>0</v>
      </c>
      <c r="EK38" s="890">
        <v>0</v>
      </c>
      <c r="EL38" s="499"/>
      <c r="EM38" s="499">
        <v>0</v>
      </c>
      <c r="EN38" s="502">
        <v>0</v>
      </c>
      <c r="EO38" s="471">
        <v>0</v>
      </c>
      <c r="EP38" s="446">
        <v>0</v>
      </c>
      <c r="EQ38" s="454">
        <v>0</v>
      </c>
      <c r="ER38" s="239">
        <v>0</v>
      </c>
      <c r="ES38" s="245"/>
      <c r="ET38" s="471">
        <v>0</v>
      </c>
      <c r="EU38" s="486">
        <v>0</v>
      </c>
      <c r="EV38" s="464"/>
      <c r="EW38" s="471">
        <v>0</v>
      </c>
      <c r="EX38" s="245">
        <v>0</v>
      </c>
      <c r="EY38" s="544"/>
      <c r="EZ38" s="257">
        <v>0</v>
      </c>
      <c r="FA38" s="846">
        <v>1</v>
      </c>
      <c r="FB38" s="846">
        <v>0</v>
      </c>
      <c r="FC38" s="257">
        <v>0</v>
      </c>
      <c r="FD38" s="257">
        <v>0</v>
      </c>
      <c r="FE38" s="257">
        <v>0</v>
      </c>
      <c r="FF38" s="911" t="s">
        <v>372</v>
      </c>
      <c r="FG38" s="632"/>
      <c r="FH38" s="459">
        <v>0</v>
      </c>
      <c r="FI38" s="460">
        <v>1</v>
      </c>
      <c r="FJ38" s="258"/>
      <c r="FK38" s="460">
        <v>1</v>
      </c>
      <c r="FL38" s="459">
        <v>0</v>
      </c>
      <c r="FM38" s="490"/>
      <c r="FN38" s="258">
        <v>1</v>
      </c>
      <c r="FO38" s="258">
        <v>0</v>
      </c>
      <c r="FP38" s="490">
        <v>0</v>
      </c>
      <c r="FQ38" s="490">
        <v>0</v>
      </c>
      <c r="FR38" s="490">
        <v>0</v>
      </c>
      <c r="FS38" s="490">
        <v>1</v>
      </c>
      <c r="FT38" s="490">
        <v>0</v>
      </c>
      <c r="FU38" s="490">
        <v>0</v>
      </c>
      <c r="FV38" s="490"/>
      <c r="FW38" s="639">
        <v>1</v>
      </c>
      <c r="FX38" s="644">
        <v>0</v>
      </c>
      <c r="FY38" s="644">
        <v>0</v>
      </c>
      <c r="FZ38" s="644">
        <v>0</v>
      </c>
      <c r="GA38" s="644">
        <v>0</v>
      </c>
      <c r="GB38" s="242"/>
      <c r="GC38" s="650">
        <v>0</v>
      </c>
      <c r="GD38" s="922"/>
      <c r="GE38" s="923">
        <v>1</v>
      </c>
      <c r="GF38" s="499"/>
      <c r="GG38" s="662">
        <v>4.5999999999999996</v>
      </c>
      <c r="GH38" s="662">
        <v>0</v>
      </c>
      <c r="GI38" s="662">
        <v>0</v>
      </c>
      <c r="GJ38" s="836">
        <v>1</v>
      </c>
      <c r="GK38" s="836">
        <v>0</v>
      </c>
      <c r="GL38" s="836">
        <v>0</v>
      </c>
      <c r="GM38" s="248"/>
      <c r="GN38" s="445">
        <v>1</v>
      </c>
      <c r="GO38" s="248">
        <v>0</v>
      </c>
      <c r="GP38" s="481"/>
      <c r="GQ38" s="445">
        <v>0</v>
      </c>
      <c r="GR38" s="248">
        <v>1</v>
      </c>
      <c r="GS38" s="481"/>
      <c r="GT38" s="483">
        <v>1</v>
      </c>
      <c r="GU38" s="481">
        <v>1</v>
      </c>
      <c r="GV38" s="481">
        <v>0</v>
      </c>
      <c r="GW38" s="481">
        <v>400</v>
      </c>
      <c r="GX38" s="481">
        <v>1</v>
      </c>
      <c r="GY38" s="481">
        <v>0</v>
      </c>
      <c r="GZ38" s="482">
        <v>0</v>
      </c>
      <c r="HA38" s="482">
        <v>0</v>
      </c>
      <c r="HB38" s="482">
        <v>0</v>
      </c>
      <c r="HC38" s="482">
        <v>0</v>
      </c>
      <c r="HD38" s="482">
        <v>0</v>
      </c>
      <c r="HE38" s="482">
        <v>0</v>
      </c>
      <c r="HF38" s="820">
        <v>1</v>
      </c>
      <c r="HG38" s="820">
        <v>1</v>
      </c>
      <c r="HH38" s="820">
        <v>0</v>
      </c>
      <c r="HI38" s="820">
        <v>72</v>
      </c>
      <c r="HJ38" s="820">
        <v>1</v>
      </c>
      <c r="HK38" s="820">
        <v>0</v>
      </c>
      <c r="HL38" s="482">
        <v>0</v>
      </c>
      <c r="HM38" s="482">
        <v>0</v>
      </c>
      <c r="HN38" s="482">
        <v>0</v>
      </c>
      <c r="HO38" s="482">
        <v>0</v>
      </c>
      <c r="HP38" s="482">
        <v>0</v>
      </c>
      <c r="HQ38" s="482">
        <v>0</v>
      </c>
      <c r="HR38" s="820">
        <v>0</v>
      </c>
      <c r="HS38" s="820">
        <v>0</v>
      </c>
      <c r="HT38" s="820">
        <v>0</v>
      </c>
      <c r="HU38" s="820">
        <v>0</v>
      </c>
      <c r="HV38" s="820">
        <v>0</v>
      </c>
      <c r="HW38" s="820">
        <v>0</v>
      </c>
      <c r="HX38" s="483"/>
      <c r="HY38" s="1006">
        <v>2</v>
      </c>
      <c r="HZ38" s="1006">
        <v>1</v>
      </c>
      <c r="IA38" s="1007">
        <v>0</v>
      </c>
      <c r="IB38" s="1006">
        <v>1</v>
      </c>
      <c r="IC38" s="1007">
        <v>0</v>
      </c>
      <c r="ID38" s="1006">
        <v>1</v>
      </c>
      <c r="IE38" s="1006">
        <v>1</v>
      </c>
      <c r="IF38" s="1007">
        <v>0</v>
      </c>
      <c r="IG38" s="1006">
        <v>1</v>
      </c>
      <c r="IH38" s="1007">
        <v>0</v>
      </c>
      <c r="II38" s="454"/>
      <c r="IJ38" s="483">
        <v>17</v>
      </c>
      <c r="IK38" s="483">
        <v>2</v>
      </c>
      <c r="IL38" s="230">
        <v>10</v>
      </c>
      <c r="IM38" s="230">
        <v>0</v>
      </c>
      <c r="IN38" s="230">
        <v>5</v>
      </c>
      <c r="IO38" s="1144"/>
      <c r="IP38" s="483">
        <v>1</v>
      </c>
      <c r="IQ38" s="230">
        <v>0</v>
      </c>
      <c r="IR38" s="259">
        <v>0</v>
      </c>
      <c r="IS38" s="454">
        <v>0</v>
      </c>
      <c r="IT38" s="454">
        <v>0</v>
      </c>
      <c r="IU38" s="454">
        <v>0</v>
      </c>
      <c r="IV38" s="594"/>
      <c r="IW38" s="594"/>
      <c r="IX38" s="594"/>
      <c r="IY38" s="594"/>
      <c r="IZ38" s="594"/>
      <c r="JA38" s="594"/>
      <c r="JB38" s="594"/>
      <c r="JC38" s="594"/>
      <c r="JD38" s="594"/>
      <c r="JE38" s="594"/>
      <c r="JF38" s="594"/>
      <c r="JG38" s="594"/>
      <c r="JH38" s="594"/>
      <c r="JI38" s="594"/>
      <c r="JJ38" s="594"/>
      <c r="JK38" s="594"/>
      <c r="JL38" s="594"/>
      <c r="JM38" s="594"/>
    </row>
    <row r="39" spans="1:273" s="100" customFormat="1">
      <c r="A39" s="594"/>
      <c r="B39" s="445">
        <v>28</v>
      </c>
      <c r="C39" s="1032" t="s">
        <v>531</v>
      </c>
      <c r="D39" s="1032"/>
      <c r="E39" s="601">
        <v>0</v>
      </c>
      <c r="F39" s="605">
        <v>0</v>
      </c>
      <c r="G39" s="605">
        <v>0</v>
      </c>
      <c r="H39" s="471">
        <v>0</v>
      </c>
      <c r="I39" s="471">
        <v>0</v>
      </c>
      <c r="J39" s="471">
        <v>0</v>
      </c>
      <c r="K39" s="471">
        <v>0</v>
      </c>
      <c r="L39" s="245">
        <v>0</v>
      </c>
      <c r="M39" s="245">
        <v>0</v>
      </c>
      <c r="N39" s="248">
        <v>0</v>
      </c>
      <c r="O39" s="248">
        <v>0</v>
      </c>
      <c r="P39" s="452">
        <v>0</v>
      </c>
      <c r="Q39" s="473">
        <v>0</v>
      </c>
      <c r="R39" s="478">
        <v>0</v>
      </c>
      <c r="S39" s="478">
        <v>0</v>
      </c>
      <c r="T39" s="619">
        <v>1</v>
      </c>
      <c r="U39" s="619">
        <v>2880</v>
      </c>
      <c r="V39" s="863">
        <v>2007</v>
      </c>
      <c r="W39" s="863">
        <v>2009</v>
      </c>
      <c r="X39" s="485">
        <v>3</v>
      </c>
      <c r="Y39" s="485">
        <v>960</v>
      </c>
      <c r="Z39" s="471">
        <v>2007</v>
      </c>
      <c r="AA39" s="471">
        <v>2009</v>
      </c>
      <c r="AB39" s="245">
        <v>0</v>
      </c>
      <c r="AC39" s="245">
        <v>0</v>
      </c>
      <c r="AD39" s="248">
        <v>0</v>
      </c>
      <c r="AE39" s="248">
        <v>0</v>
      </c>
      <c r="AF39" s="288"/>
      <c r="AG39" s="245">
        <v>0</v>
      </c>
      <c r="AH39" s="245">
        <v>0</v>
      </c>
      <c r="AI39" s="248">
        <v>0</v>
      </c>
      <c r="AJ39" s="248">
        <v>0</v>
      </c>
      <c r="AK39" s="452">
        <v>0</v>
      </c>
      <c r="AL39" s="473">
        <v>0</v>
      </c>
      <c r="AM39" s="447">
        <v>0</v>
      </c>
      <c r="AN39" s="447">
        <v>0</v>
      </c>
      <c r="AO39" s="245">
        <v>0</v>
      </c>
      <c r="AP39" s="245">
        <v>0</v>
      </c>
      <c r="AQ39" s="248">
        <v>0</v>
      </c>
      <c r="AR39" s="248">
        <v>0</v>
      </c>
      <c r="AS39" s="446">
        <v>0</v>
      </c>
      <c r="AT39" s="446">
        <v>0</v>
      </c>
      <c r="AU39" s="471">
        <v>0</v>
      </c>
      <c r="AV39" s="471">
        <v>0</v>
      </c>
      <c r="AW39" s="245">
        <v>0</v>
      </c>
      <c r="AX39" s="245">
        <v>0</v>
      </c>
      <c r="AY39" s="248">
        <v>0</v>
      </c>
      <c r="AZ39" s="248">
        <v>0</v>
      </c>
      <c r="BA39" s="446">
        <v>0</v>
      </c>
      <c r="BB39" s="448">
        <v>0</v>
      </c>
      <c r="BC39" s="471">
        <v>0</v>
      </c>
      <c r="BD39" s="471">
        <v>0</v>
      </c>
      <c r="BE39" s="449">
        <v>0</v>
      </c>
      <c r="BF39" s="450">
        <v>0</v>
      </c>
      <c r="BG39" s="450">
        <v>0</v>
      </c>
      <c r="BH39" s="450">
        <v>0</v>
      </c>
      <c r="BI39" s="473">
        <v>0</v>
      </c>
      <c r="BJ39" s="890">
        <v>0</v>
      </c>
      <c r="BK39" s="890">
        <v>0</v>
      </c>
      <c r="BL39" s="890">
        <v>0</v>
      </c>
      <c r="BM39" s="833">
        <v>0</v>
      </c>
      <c r="BN39" s="833">
        <v>0</v>
      </c>
      <c r="BO39" s="833">
        <v>0</v>
      </c>
      <c r="BP39" s="851">
        <v>0</v>
      </c>
      <c r="BQ39" s="473"/>
      <c r="BR39" s="879">
        <v>0</v>
      </c>
      <c r="BS39" s="473">
        <v>0</v>
      </c>
      <c r="BT39" s="473">
        <v>0</v>
      </c>
      <c r="BU39" s="473">
        <v>0</v>
      </c>
      <c r="BV39" s="833">
        <v>0</v>
      </c>
      <c r="BW39" s="833">
        <v>0</v>
      </c>
      <c r="BX39" s="833">
        <v>0</v>
      </c>
      <c r="BY39" s="833">
        <v>0</v>
      </c>
      <c r="BZ39" s="452">
        <v>0</v>
      </c>
      <c r="CA39" s="473">
        <v>0</v>
      </c>
      <c r="CB39" s="452">
        <v>0</v>
      </c>
      <c r="CC39" s="452">
        <v>0</v>
      </c>
      <c r="CD39" s="833">
        <v>0</v>
      </c>
      <c r="CE39" s="833">
        <v>0</v>
      </c>
      <c r="CF39" s="833">
        <v>0</v>
      </c>
      <c r="CG39" s="833">
        <v>0</v>
      </c>
      <c r="CH39" s="452">
        <v>0</v>
      </c>
      <c r="CI39" s="452">
        <v>0</v>
      </c>
      <c r="CJ39" s="452">
        <v>0</v>
      </c>
      <c r="CK39" s="452">
        <v>0</v>
      </c>
      <c r="CL39" s="245">
        <v>0</v>
      </c>
      <c r="CM39" s="245">
        <v>0</v>
      </c>
      <c r="CN39" s="245">
        <v>0</v>
      </c>
      <c r="CO39" s="245">
        <v>0</v>
      </c>
      <c r="CP39" s="245"/>
      <c r="CQ39" s="452">
        <v>0</v>
      </c>
      <c r="CR39" s="883">
        <v>0</v>
      </c>
      <c r="CS39" s="452">
        <v>0</v>
      </c>
      <c r="CT39" s="452">
        <v>0</v>
      </c>
      <c r="CU39" s="833">
        <v>0</v>
      </c>
      <c r="CV39" s="833">
        <v>0</v>
      </c>
      <c r="CW39" s="499">
        <v>0</v>
      </c>
      <c r="CX39" s="499">
        <v>0</v>
      </c>
      <c r="CY39" s="452">
        <v>0</v>
      </c>
      <c r="CZ39" s="452">
        <v>0</v>
      </c>
      <c r="DA39" s="833">
        <v>0</v>
      </c>
      <c r="DB39" s="833">
        <v>0</v>
      </c>
      <c r="DC39" s="833"/>
      <c r="DD39" s="452">
        <v>0</v>
      </c>
      <c r="DE39" s="452">
        <v>0</v>
      </c>
      <c r="DF39" s="452">
        <v>0</v>
      </c>
      <c r="DG39" s="452">
        <v>0</v>
      </c>
      <c r="DH39" s="833">
        <v>0</v>
      </c>
      <c r="DI39" s="833">
        <v>0</v>
      </c>
      <c r="DJ39" s="833">
        <v>0</v>
      </c>
      <c r="DK39" s="833">
        <v>0</v>
      </c>
      <c r="DL39" s="452">
        <v>0</v>
      </c>
      <c r="DM39" s="452">
        <v>0</v>
      </c>
      <c r="DN39" s="452">
        <v>0</v>
      </c>
      <c r="DO39" s="452">
        <v>0</v>
      </c>
      <c r="DP39" s="833">
        <v>0</v>
      </c>
      <c r="DQ39" s="833">
        <v>0</v>
      </c>
      <c r="DR39" s="833">
        <v>0</v>
      </c>
      <c r="DS39" s="833">
        <v>0</v>
      </c>
      <c r="DT39" s="833"/>
      <c r="DU39" s="833">
        <v>0</v>
      </c>
      <c r="DV39" s="833">
        <v>0</v>
      </c>
      <c r="DW39" s="833">
        <v>0</v>
      </c>
      <c r="DX39" s="833">
        <v>0</v>
      </c>
      <c r="DY39" s="627"/>
      <c r="DZ39" s="446">
        <v>0</v>
      </c>
      <c r="EA39" s="446">
        <v>0</v>
      </c>
      <c r="EB39" s="470">
        <v>0</v>
      </c>
      <c r="EC39" s="470">
        <v>0</v>
      </c>
      <c r="ED39" s="255"/>
      <c r="EE39" s="842">
        <v>0</v>
      </c>
      <c r="EF39" s="842">
        <v>0</v>
      </c>
      <c r="EG39" s="890">
        <v>0</v>
      </c>
      <c r="EH39" s="842">
        <v>0</v>
      </c>
      <c r="EI39" s="842">
        <v>0</v>
      </c>
      <c r="EJ39" s="890">
        <v>0</v>
      </c>
      <c r="EK39" s="890">
        <v>0</v>
      </c>
      <c r="EL39" s="499"/>
      <c r="EM39" s="499">
        <v>0</v>
      </c>
      <c r="EN39" s="502">
        <v>0</v>
      </c>
      <c r="EO39" s="471">
        <v>0</v>
      </c>
      <c r="EP39" s="446">
        <v>0</v>
      </c>
      <c r="EQ39" s="454">
        <v>0</v>
      </c>
      <c r="ER39" s="239">
        <v>0</v>
      </c>
      <c r="ES39" s="245"/>
      <c r="ET39" s="471">
        <v>0</v>
      </c>
      <c r="EU39" s="486">
        <v>0</v>
      </c>
      <c r="EV39" s="464"/>
      <c r="EW39" s="471">
        <v>0</v>
      </c>
      <c r="EX39" s="245">
        <v>0</v>
      </c>
      <c r="EY39" s="544"/>
      <c r="EZ39" s="257">
        <v>0</v>
      </c>
      <c r="FA39" s="846">
        <v>1</v>
      </c>
      <c r="FB39" s="846">
        <v>0</v>
      </c>
      <c r="FC39" s="257">
        <v>0</v>
      </c>
      <c r="FD39" s="257">
        <v>0</v>
      </c>
      <c r="FE39" s="257">
        <v>0</v>
      </c>
      <c r="FF39" s="911" t="s">
        <v>372</v>
      </c>
      <c r="FG39" s="632"/>
      <c r="FH39" s="460">
        <v>0</v>
      </c>
      <c r="FI39" s="459">
        <v>1</v>
      </c>
      <c r="FJ39" s="490"/>
      <c r="FK39" s="460">
        <v>1</v>
      </c>
      <c r="FL39" s="459">
        <v>0</v>
      </c>
      <c r="FM39" s="490"/>
      <c r="FN39" s="490">
        <v>0</v>
      </c>
      <c r="FO39" s="490">
        <v>0</v>
      </c>
      <c r="FP39" s="490">
        <v>1</v>
      </c>
      <c r="FQ39" s="490">
        <v>0</v>
      </c>
      <c r="FR39" s="490">
        <v>0</v>
      </c>
      <c r="FS39" s="258">
        <v>0</v>
      </c>
      <c r="FT39" s="490">
        <v>0</v>
      </c>
      <c r="FU39" s="490">
        <v>0</v>
      </c>
      <c r="FV39" s="490"/>
      <c r="FW39" s="639">
        <v>1</v>
      </c>
      <c r="FX39" s="644">
        <v>0</v>
      </c>
      <c r="FY39" s="644">
        <v>0</v>
      </c>
      <c r="FZ39" s="644">
        <v>0</v>
      </c>
      <c r="GA39" s="644">
        <v>0</v>
      </c>
      <c r="GB39" s="242"/>
      <c r="GC39" s="650">
        <v>0</v>
      </c>
      <c r="GD39" s="922">
        <v>1</v>
      </c>
      <c r="GE39" s="923">
        <v>1</v>
      </c>
      <c r="GF39" s="499"/>
      <c r="GG39" s="662">
        <v>4</v>
      </c>
      <c r="GH39" s="662">
        <v>0</v>
      </c>
      <c r="GI39" s="662">
        <v>0</v>
      </c>
      <c r="GJ39" s="836">
        <v>1</v>
      </c>
      <c r="GK39" s="836">
        <v>0</v>
      </c>
      <c r="GL39" s="836">
        <v>0</v>
      </c>
      <c r="GM39" s="248"/>
      <c r="GN39" s="445">
        <v>1</v>
      </c>
      <c r="GO39" s="248">
        <v>0</v>
      </c>
      <c r="GP39" s="230"/>
      <c r="GQ39" s="445">
        <v>1</v>
      </c>
      <c r="GR39" s="248">
        <v>0</v>
      </c>
      <c r="GS39" s="481"/>
      <c r="GT39" s="483">
        <v>1</v>
      </c>
      <c r="GU39" s="481">
        <v>1</v>
      </c>
      <c r="GV39" s="481">
        <v>0</v>
      </c>
      <c r="GW39" s="481">
        <v>1800</v>
      </c>
      <c r="GX39" s="481">
        <v>1</v>
      </c>
      <c r="GY39" s="481">
        <v>0</v>
      </c>
      <c r="GZ39" s="482">
        <v>0</v>
      </c>
      <c r="HA39" s="482">
        <v>0</v>
      </c>
      <c r="HB39" s="482">
        <v>0</v>
      </c>
      <c r="HC39" s="482">
        <v>0</v>
      </c>
      <c r="HD39" s="482">
        <v>0</v>
      </c>
      <c r="HE39" s="482">
        <v>0</v>
      </c>
      <c r="HF39" s="465">
        <v>1</v>
      </c>
      <c r="HG39" s="465">
        <v>1</v>
      </c>
      <c r="HH39" s="820">
        <v>0</v>
      </c>
      <c r="HI39" s="465">
        <v>120</v>
      </c>
      <c r="HJ39" s="465">
        <v>1</v>
      </c>
      <c r="HK39" s="820">
        <v>0</v>
      </c>
      <c r="HL39" s="482">
        <v>0</v>
      </c>
      <c r="HM39" s="482">
        <v>0</v>
      </c>
      <c r="HN39" s="482">
        <v>0</v>
      </c>
      <c r="HO39" s="482">
        <v>0</v>
      </c>
      <c r="HP39" s="482">
        <v>0</v>
      </c>
      <c r="HQ39" s="482">
        <v>0</v>
      </c>
      <c r="HR39" s="820">
        <v>0</v>
      </c>
      <c r="HS39" s="820">
        <v>0</v>
      </c>
      <c r="HT39" s="820">
        <v>0</v>
      </c>
      <c r="HU39" s="820">
        <v>0</v>
      </c>
      <c r="HV39" s="820">
        <v>0</v>
      </c>
      <c r="HW39" s="820">
        <v>0</v>
      </c>
      <c r="HX39" s="483"/>
      <c r="HY39" s="1006">
        <v>1</v>
      </c>
      <c r="HZ39" s="1006">
        <v>1</v>
      </c>
      <c r="IA39" s="1007">
        <v>0</v>
      </c>
      <c r="IB39" s="1006">
        <v>1</v>
      </c>
      <c r="IC39" s="1007">
        <v>0</v>
      </c>
      <c r="ID39" s="1006">
        <v>1</v>
      </c>
      <c r="IE39" s="1007">
        <v>0</v>
      </c>
      <c r="IF39" s="1007">
        <v>0</v>
      </c>
      <c r="IG39" s="1006">
        <v>1</v>
      </c>
      <c r="IH39" s="1007">
        <v>0</v>
      </c>
      <c r="II39" s="454"/>
      <c r="IJ39" s="483">
        <v>5</v>
      </c>
      <c r="IK39" s="483">
        <v>2</v>
      </c>
      <c r="IL39" s="492">
        <v>3</v>
      </c>
      <c r="IM39" s="492">
        <v>0</v>
      </c>
      <c r="IN39" s="230">
        <v>0</v>
      </c>
      <c r="IO39" s="1144"/>
      <c r="IP39" s="230">
        <v>1</v>
      </c>
      <c r="IQ39" s="483">
        <v>0</v>
      </c>
      <c r="IR39" s="259">
        <v>0</v>
      </c>
      <c r="IS39" s="445">
        <v>0</v>
      </c>
      <c r="IT39" s="454">
        <v>0</v>
      </c>
      <c r="IU39" s="454">
        <v>1</v>
      </c>
      <c r="IV39" s="594"/>
      <c r="IW39" s="594"/>
      <c r="IX39" s="594"/>
      <c r="IY39" s="594"/>
      <c r="IZ39" s="594"/>
      <c r="JA39" s="594"/>
      <c r="JB39" s="594"/>
      <c r="JC39" s="594"/>
      <c r="JD39" s="594"/>
      <c r="JE39" s="594"/>
      <c r="JF39" s="594"/>
      <c r="JG39" s="594"/>
      <c r="JH39" s="594"/>
      <c r="JI39" s="594"/>
      <c r="JJ39" s="594"/>
      <c r="JK39" s="594"/>
      <c r="JL39" s="594"/>
      <c r="JM39" s="594"/>
    </row>
    <row r="40" spans="1:273" s="100" customFormat="1">
      <c r="A40" s="594"/>
      <c r="B40" s="445">
        <v>29</v>
      </c>
      <c r="C40" s="1044" t="s">
        <v>534</v>
      </c>
      <c r="D40" s="1044"/>
      <c r="E40" s="601">
        <v>0</v>
      </c>
      <c r="F40" s="605">
        <v>0</v>
      </c>
      <c r="G40" s="605">
        <v>0</v>
      </c>
      <c r="H40" s="471">
        <v>0</v>
      </c>
      <c r="I40" s="471">
        <v>0</v>
      </c>
      <c r="J40" s="471">
        <v>0</v>
      </c>
      <c r="K40" s="471">
        <v>0</v>
      </c>
      <c r="L40" s="245">
        <v>0</v>
      </c>
      <c r="M40" s="245">
        <v>0</v>
      </c>
      <c r="N40" s="248">
        <v>0</v>
      </c>
      <c r="O40" s="248">
        <v>0</v>
      </c>
      <c r="P40" s="470">
        <v>0</v>
      </c>
      <c r="Q40" s="472">
        <v>0</v>
      </c>
      <c r="R40" s="471">
        <v>0</v>
      </c>
      <c r="S40" s="471">
        <v>0</v>
      </c>
      <c r="T40" s="618">
        <v>0</v>
      </c>
      <c r="U40" s="618">
        <v>0</v>
      </c>
      <c r="V40" s="605">
        <v>0</v>
      </c>
      <c r="W40" s="605">
        <v>0</v>
      </c>
      <c r="X40" s="472">
        <v>0</v>
      </c>
      <c r="Y40" s="472">
        <v>0</v>
      </c>
      <c r="Z40" s="471">
        <v>0</v>
      </c>
      <c r="AA40" s="471">
        <v>0</v>
      </c>
      <c r="AB40" s="245">
        <v>0</v>
      </c>
      <c r="AC40" s="245">
        <v>0</v>
      </c>
      <c r="AD40" s="248">
        <v>0</v>
      </c>
      <c r="AE40" s="248">
        <v>0</v>
      </c>
      <c r="AF40" s="288"/>
      <c r="AG40" s="245">
        <v>0</v>
      </c>
      <c r="AH40" s="245">
        <v>0</v>
      </c>
      <c r="AI40" s="248">
        <v>0</v>
      </c>
      <c r="AJ40" s="248">
        <v>0</v>
      </c>
      <c r="AK40" s="452">
        <v>0</v>
      </c>
      <c r="AL40" s="473">
        <v>0</v>
      </c>
      <c r="AM40" s="471">
        <v>0</v>
      </c>
      <c r="AN40" s="471">
        <v>0</v>
      </c>
      <c r="AO40" s="245">
        <v>0</v>
      </c>
      <c r="AP40" s="245">
        <v>0</v>
      </c>
      <c r="AQ40" s="248">
        <v>0</v>
      </c>
      <c r="AR40" s="248">
        <v>0</v>
      </c>
      <c r="AS40" s="446">
        <v>0</v>
      </c>
      <c r="AT40" s="446">
        <v>0</v>
      </c>
      <c r="AU40" s="471">
        <v>0</v>
      </c>
      <c r="AV40" s="471">
        <v>0</v>
      </c>
      <c r="AW40" s="245">
        <v>0</v>
      </c>
      <c r="AX40" s="245">
        <v>0</v>
      </c>
      <c r="AY40" s="248">
        <v>0</v>
      </c>
      <c r="AZ40" s="248">
        <v>0</v>
      </c>
      <c r="BA40" s="446">
        <v>0</v>
      </c>
      <c r="BB40" s="448">
        <v>0</v>
      </c>
      <c r="BC40" s="471">
        <v>0</v>
      </c>
      <c r="BD40" s="471">
        <v>0</v>
      </c>
      <c r="BE40" s="493">
        <v>0</v>
      </c>
      <c r="BF40" s="494">
        <v>0</v>
      </c>
      <c r="BG40" s="494">
        <v>0</v>
      </c>
      <c r="BH40" s="494">
        <v>0</v>
      </c>
      <c r="BI40" s="473">
        <v>0</v>
      </c>
      <c r="BJ40" s="890">
        <v>0</v>
      </c>
      <c r="BK40" s="890">
        <v>0</v>
      </c>
      <c r="BL40" s="890">
        <v>0</v>
      </c>
      <c r="BM40" s="833">
        <v>0</v>
      </c>
      <c r="BN40" s="833">
        <v>0</v>
      </c>
      <c r="BO40" s="833">
        <v>0</v>
      </c>
      <c r="BP40" s="851">
        <v>0</v>
      </c>
      <c r="BQ40" s="885"/>
      <c r="BR40" s="484">
        <v>3.5</v>
      </c>
      <c r="BS40" s="485">
        <v>7619</v>
      </c>
      <c r="BT40" s="885">
        <v>41760</v>
      </c>
      <c r="BU40" s="885">
        <v>41883</v>
      </c>
      <c r="BV40" s="833">
        <v>0</v>
      </c>
      <c r="BW40" s="833">
        <v>0</v>
      </c>
      <c r="BX40" s="833">
        <v>0</v>
      </c>
      <c r="BY40" s="833">
        <v>0</v>
      </c>
      <c r="BZ40" s="452">
        <v>0</v>
      </c>
      <c r="CA40" s="473">
        <v>0</v>
      </c>
      <c r="CB40" s="452">
        <v>0</v>
      </c>
      <c r="CC40" s="452">
        <v>0</v>
      </c>
      <c r="CD40" s="833">
        <v>0</v>
      </c>
      <c r="CE40" s="833">
        <v>0</v>
      </c>
      <c r="CF40" s="833">
        <v>0</v>
      </c>
      <c r="CG40" s="833">
        <v>0</v>
      </c>
      <c r="CH40" s="452">
        <v>0</v>
      </c>
      <c r="CI40" s="452">
        <v>0</v>
      </c>
      <c r="CJ40" s="452">
        <v>0</v>
      </c>
      <c r="CK40" s="452">
        <v>0</v>
      </c>
      <c r="CL40" s="245">
        <v>0</v>
      </c>
      <c r="CM40" s="245">
        <v>0</v>
      </c>
      <c r="CN40" s="245">
        <v>0</v>
      </c>
      <c r="CO40" s="245">
        <v>0</v>
      </c>
      <c r="CP40" s="245"/>
      <c r="CQ40" s="452">
        <v>0</v>
      </c>
      <c r="CR40" s="883">
        <v>0</v>
      </c>
      <c r="CS40" s="452">
        <v>0</v>
      </c>
      <c r="CT40" s="452">
        <v>0</v>
      </c>
      <c r="CU40" s="833">
        <v>0</v>
      </c>
      <c r="CV40" s="833">
        <v>0</v>
      </c>
      <c r="CW40" s="499">
        <v>0</v>
      </c>
      <c r="CX40" s="499">
        <v>0</v>
      </c>
      <c r="CY40" s="452">
        <v>0</v>
      </c>
      <c r="CZ40" s="452">
        <v>0</v>
      </c>
      <c r="DA40" s="833">
        <v>0</v>
      </c>
      <c r="DB40" s="833">
        <v>0</v>
      </c>
      <c r="DC40" s="833"/>
      <c r="DD40" s="452">
        <v>0</v>
      </c>
      <c r="DE40" s="452">
        <v>0</v>
      </c>
      <c r="DF40" s="452">
        <v>0</v>
      </c>
      <c r="DG40" s="452">
        <v>0</v>
      </c>
      <c r="DH40" s="833">
        <v>0</v>
      </c>
      <c r="DI40" s="833">
        <v>0</v>
      </c>
      <c r="DJ40" s="833">
        <v>0</v>
      </c>
      <c r="DK40" s="833">
        <v>0</v>
      </c>
      <c r="DL40" s="452">
        <v>0</v>
      </c>
      <c r="DM40" s="452">
        <v>0</v>
      </c>
      <c r="DN40" s="452">
        <v>0</v>
      </c>
      <c r="DO40" s="452">
        <v>0</v>
      </c>
      <c r="DP40" s="833">
        <v>0</v>
      </c>
      <c r="DQ40" s="833">
        <v>0</v>
      </c>
      <c r="DR40" s="833">
        <v>0</v>
      </c>
      <c r="DS40" s="833">
        <v>0</v>
      </c>
      <c r="DT40" s="833"/>
      <c r="DU40" s="833">
        <v>0</v>
      </c>
      <c r="DV40" s="833">
        <v>0</v>
      </c>
      <c r="DW40" s="833">
        <v>0</v>
      </c>
      <c r="DX40" s="833">
        <v>0</v>
      </c>
      <c r="DY40" s="627"/>
      <c r="DZ40" s="446">
        <v>0</v>
      </c>
      <c r="EA40" s="446">
        <v>0</v>
      </c>
      <c r="EB40" s="470">
        <v>0</v>
      </c>
      <c r="EC40" s="470">
        <v>0</v>
      </c>
      <c r="ED40" s="255"/>
      <c r="EE40" s="842">
        <v>0</v>
      </c>
      <c r="EF40" s="842">
        <v>0</v>
      </c>
      <c r="EG40" s="890">
        <v>0</v>
      </c>
      <c r="EH40" s="842">
        <v>0</v>
      </c>
      <c r="EI40" s="842">
        <v>0</v>
      </c>
      <c r="EJ40" s="890">
        <v>0</v>
      </c>
      <c r="EK40" s="890">
        <v>0</v>
      </c>
      <c r="EL40" s="499"/>
      <c r="EM40" s="499">
        <v>0</v>
      </c>
      <c r="EN40" s="502">
        <v>0</v>
      </c>
      <c r="EO40" s="471">
        <v>0</v>
      </c>
      <c r="EP40" s="446">
        <v>0</v>
      </c>
      <c r="EQ40" s="454">
        <v>0</v>
      </c>
      <c r="ER40" s="239">
        <v>0</v>
      </c>
      <c r="ES40" s="245"/>
      <c r="ET40" s="471">
        <v>0</v>
      </c>
      <c r="EU40" s="486">
        <v>0</v>
      </c>
      <c r="EV40" s="464"/>
      <c r="EW40" s="471">
        <v>0</v>
      </c>
      <c r="EX40" s="245">
        <v>0</v>
      </c>
      <c r="EY40" s="544"/>
      <c r="EZ40" s="257">
        <v>0</v>
      </c>
      <c r="FA40" s="846">
        <v>1</v>
      </c>
      <c r="FB40" s="846">
        <v>0</v>
      </c>
      <c r="FC40" s="257">
        <v>0</v>
      </c>
      <c r="FD40" s="257">
        <v>0</v>
      </c>
      <c r="FE40" s="257">
        <v>0</v>
      </c>
      <c r="FF40" s="911" t="s">
        <v>372</v>
      </c>
      <c r="FG40" s="632"/>
      <c r="FH40" s="459">
        <v>0</v>
      </c>
      <c r="FI40" s="460">
        <v>1</v>
      </c>
      <c r="FJ40" s="490"/>
      <c r="FK40" s="460">
        <v>1</v>
      </c>
      <c r="FL40" s="459">
        <v>0</v>
      </c>
      <c r="FM40" s="490"/>
      <c r="FN40" s="258">
        <v>0</v>
      </c>
      <c r="FO40" s="490">
        <v>1</v>
      </c>
      <c r="FP40" s="490">
        <v>0</v>
      </c>
      <c r="FQ40" s="490">
        <v>0</v>
      </c>
      <c r="FR40" s="490">
        <v>0</v>
      </c>
      <c r="FS40" s="490">
        <v>0</v>
      </c>
      <c r="FT40" s="490">
        <v>1</v>
      </c>
      <c r="FU40" s="490">
        <v>0</v>
      </c>
      <c r="FV40" s="490"/>
      <c r="FW40" s="639">
        <v>1</v>
      </c>
      <c r="FX40" s="644">
        <v>0</v>
      </c>
      <c r="FY40" s="644">
        <v>0</v>
      </c>
      <c r="FZ40" s="644">
        <v>0</v>
      </c>
      <c r="GA40" s="644">
        <v>0</v>
      </c>
      <c r="GB40" s="242"/>
      <c r="GC40" s="650">
        <v>1</v>
      </c>
      <c r="GD40" s="922"/>
      <c r="GE40" s="923">
        <v>0</v>
      </c>
      <c r="GF40" s="499"/>
      <c r="GG40" s="662">
        <v>0</v>
      </c>
      <c r="GH40" s="662">
        <v>0</v>
      </c>
      <c r="GI40" s="662">
        <v>0</v>
      </c>
      <c r="GJ40" s="836">
        <v>0</v>
      </c>
      <c r="GK40" s="836">
        <v>0</v>
      </c>
      <c r="GL40" s="836">
        <v>0</v>
      </c>
      <c r="GM40" s="248"/>
      <c r="GN40" s="445">
        <v>1</v>
      </c>
      <c r="GO40" s="248">
        <v>0</v>
      </c>
      <c r="GP40" s="230"/>
      <c r="GQ40" s="445">
        <v>1</v>
      </c>
      <c r="GR40" s="248">
        <v>0</v>
      </c>
      <c r="GS40" s="481"/>
      <c r="GT40" s="481">
        <v>0</v>
      </c>
      <c r="GU40" s="481">
        <v>0</v>
      </c>
      <c r="GV40" s="481">
        <v>0</v>
      </c>
      <c r="GW40" s="481">
        <v>0</v>
      </c>
      <c r="GX40" s="481">
        <v>0</v>
      </c>
      <c r="GY40" s="481">
        <v>0</v>
      </c>
      <c r="GZ40" s="482">
        <v>0</v>
      </c>
      <c r="HA40" s="482">
        <v>0</v>
      </c>
      <c r="HB40" s="482">
        <v>0</v>
      </c>
      <c r="HC40" s="482">
        <v>0</v>
      </c>
      <c r="HD40" s="482">
        <v>0</v>
      </c>
      <c r="HE40" s="482">
        <v>0</v>
      </c>
      <c r="HF40" s="820">
        <v>0</v>
      </c>
      <c r="HG40" s="820">
        <v>0</v>
      </c>
      <c r="HH40" s="820">
        <v>0</v>
      </c>
      <c r="HI40" s="820">
        <v>0</v>
      </c>
      <c r="HJ40" s="820">
        <v>0</v>
      </c>
      <c r="HK40" s="820">
        <v>0</v>
      </c>
      <c r="HL40" s="482">
        <v>0</v>
      </c>
      <c r="HM40" s="482">
        <v>0</v>
      </c>
      <c r="HN40" s="482">
        <v>0</v>
      </c>
      <c r="HO40" s="482">
        <v>0</v>
      </c>
      <c r="HP40" s="482">
        <v>0</v>
      </c>
      <c r="HQ40" s="482">
        <v>0</v>
      </c>
      <c r="HR40" s="820">
        <v>0</v>
      </c>
      <c r="HS40" s="820">
        <v>0</v>
      </c>
      <c r="HT40" s="820">
        <v>0</v>
      </c>
      <c r="HU40" s="820">
        <v>0</v>
      </c>
      <c r="HV40" s="820">
        <v>0</v>
      </c>
      <c r="HW40" s="820">
        <v>0</v>
      </c>
      <c r="HX40" s="483"/>
      <c r="HY40" s="1006">
        <v>2</v>
      </c>
      <c r="HZ40" s="1006">
        <v>1</v>
      </c>
      <c r="IA40" s="1006">
        <v>1</v>
      </c>
      <c r="IB40" s="1007">
        <v>0</v>
      </c>
      <c r="IC40" s="1007">
        <v>0</v>
      </c>
      <c r="ID40" s="1007">
        <v>0</v>
      </c>
      <c r="IE40" s="1006">
        <v>1</v>
      </c>
      <c r="IF40" s="1007">
        <v>0</v>
      </c>
      <c r="IG40" s="1006">
        <v>1</v>
      </c>
      <c r="IH40" s="1007">
        <v>0</v>
      </c>
      <c r="II40" s="454"/>
      <c r="IJ40" s="483">
        <v>13</v>
      </c>
      <c r="IK40" s="483">
        <v>6</v>
      </c>
      <c r="IL40" s="230">
        <v>5</v>
      </c>
      <c r="IM40" s="230">
        <v>0</v>
      </c>
      <c r="IN40" s="230">
        <v>2</v>
      </c>
      <c r="IO40" s="1144"/>
      <c r="IP40" s="498">
        <v>1</v>
      </c>
      <c r="IQ40" s="483">
        <v>0</v>
      </c>
      <c r="IR40" s="259">
        <v>0</v>
      </c>
      <c r="IS40" s="499">
        <v>0</v>
      </c>
      <c r="IT40" s="248">
        <v>0</v>
      </c>
      <c r="IU40" s="445">
        <v>1</v>
      </c>
      <c r="IV40" s="594"/>
      <c r="IW40" s="594"/>
      <c r="IX40" s="594"/>
      <c r="IY40" s="594"/>
      <c r="IZ40" s="594"/>
      <c r="JA40" s="594"/>
      <c r="JB40" s="594"/>
      <c r="JC40" s="594"/>
      <c r="JD40" s="594"/>
      <c r="JE40" s="594"/>
      <c r="JF40" s="594"/>
      <c r="JG40" s="594"/>
      <c r="JH40" s="594"/>
      <c r="JI40" s="594"/>
      <c r="JJ40" s="594"/>
      <c r="JK40" s="594"/>
      <c r="JL40" s="594"/>
      <c r="JM40" s="594"/>
    </row>
    <row r="41" spans="1:273" s="100" customFormat="1">
      <c r="A41" s="594"/>
      <c r="B41" s="445">
        <v>30</v>
      </c>
      <c r="C41" s="1047" t="s">
        <v>536</v>
      </c>
      <c r="D41" s="1047"/>
      <c r="E41" s="601">
        <v>0</v>
      </c>
      <c r="F41" s="605">
        <v>0</v>
      </c>
      <c r="G41" s="605">
        <v>0</v>
      </c>
      <c r="H41" s="471">
        <v>0</v>
      </c>
      <c r="I41" s="471">
        <v>0</v>
      </c>
      <c r="J41" s="471">
        <v>0</v>
      </c>
      <c r="K41" s="471">
        <v>0</v>
      </c>
      <c r="L41" s="245">
        <v>0</v>
      </c>
      <c r="M41" s="245">
        <v>0</v>
      </c>
      <c r="N41" s="248">
        <v>0</v>
      </c>
      <c r="O41" s="248">
        <v>0</v>
      </c>
      <c r="P41" s="470">
        <v>0</v>
      </c>
      <c r="Q41" s="472">
        <v>0</v>
      </c>
      <c r="R41" s="471">
        <v>0</v>
      </c>
      <c r="S41" s="471">
        <v>0</v>
      </c>
      <c r="T41" s="616">
        <v>0</v>
      </c>
      <c r="U41" s="616">
        <v>0</v>
      </c>
      <c r="V41" s="620">
        <v>0</v>
      </c>
      <c r="W41" s="620">
        <v>0</v>
      </c>
      <c r="X41" s="473">
        <v>0</v>
      </c>
      <c r="Y41" s="473">
        <v>0</v>
      </c>
      <c r="Z41" s="495">
        <v>0</v>
      </c>
      <c r="AA41" s="495">
        <v>0</v>
      </c>
      <c r="AB41" s="245">
        <v>0</v>
      </c>
      <c r="AC41" s="245">
        <v>0</v>
      </c>
      <c r="AD41" s="248">
        <v>0</v>
      </c>
      <c r="AE41" s="248">
        <v>0</v>
      </c>
      <c r="AF41" s="288"/>
      <c r="AG41" s="245">
        <v>0</v>
      </c>
      <c r="AH41" s="245">
        <v>0</v>
      </c>
      <c r="AI41" s="248">
        <v>0</v>
      </c>
      <c r="AJ41" s="248">
        <v>0</v>
      </c>
      <c r="AK41" s="452">
        <v>0</v>
      </c>
      <c r="AL41" s="473">
        <v>0</v>
      </c>
      <c r="AM41" s="495">
        <v>0</v>
      </c>
      <c r="AN41" s="495">
        <v>0</v>
      </c>
      <c r="AO41" s="833">
        <v>0</v>
      </c>
      <c r="AP41" s="245">
        <v>0</v>
      </c>
      <c r="AQ41" s="497">
        <v>0</v>
      </c>
      <c r="AR41" s="497">
        <v>0</v>
      </c>
      <c r="AS41" s="470">
        <v>0</v>
      </c>
      <c r="AT41" s="470">
        <v>0</v>
      </c>
      <c r="AU41" s="471">
        <v>0</v>
      </c>
      <c r="AV41" s="471">
        <v>0</v>
      </c>
      <c r="AW41" s="245">
        <v>0</v>
      </c>
      <c r="AX41" s="245">
        <v>0</v>
      </c>
      <c r="AY41" s="248">
        <v>0</v>
      </c>
      <c r="AZ41" s="248">
        <v>0</v>
      </c>
      <c r="BA41" s="470">
        <v>0</v>
      </c>
      <c r="BB41" s="472">
        <v>0</v>
      </c>
      <c r="BC41" s="471">
        <v>0</v>
      </c>
      <c r="BD41" s="471">
        <v>0</v>
      </c>
      <c r="BE41" s="475">
        <v>0</v>
      </c>
      <c r="BF41" s="476">
        <v>0</v>
      </c>
      <c r="BG41" s="476">
        <v>0</v>
      </c>
      <c r="BH41" s="476">
        <v>0</v>
      </c>
      <c r="BI41" s="473">
        <v>0</v>
      </c>
      <c r="BJ41" s="890">
        <v>0</v>
      </c>
      <c r="BK41" s="890">
        <v>0</v>
      </c>
      <c r="BL41" s="890">
        <v>0</v>
      </c>
      <c r="BM41" s="833">
        <v>0</v>
      </c>
      <c r="BN41" s="833">
        <v>0</v>
      </c>
      <c r="BO41" s="833">
        <v>0</v>
      </c>
      <c r="BP41" s="851">
        <v>0</v>
      </c>
      <c r="BQ41" s="473"/>
      <c r="BR41" s="879">
        <v>0</v>
      </c>
      <c r="BS41" s="473">
        <v>0</v>
      </c>
      <c r="BT41" s="473">
        <v>0</v>
      </c>
      <c r="BU41" s="473">
        <v>0</v>
      </c>
      <c r="BV41" s="833">
        <v>0</v>
      </c>
      <c r="BW41" s="833">
        <v>0</v>
      </c>
      <c r="BX41" s="833">
        <v>0</v>
      </c>
      <c r="BY41" s="833">
        <v>0</v>
      </c>
      <c r="BZ41" s="453">
        <v>3.5</v>
      </c>
      <c r="CA41" s="485">
        <v>2143</v>
      </c>
      <c r="CB41" s="885">
        <v>41883</v>
      </c>
      <c r="CC41" s="885">
        <v>42005</v>
      </c>
      <c r="CD41" s="833">
        <v>0</v>
      </c>
      <c r="CE41" s="833">
        <v>0</v>
      </c>
      <c r="CF41" s="833">
        <v>0</v>
      </c>
      <c r="CG41" s="833">
        <v>0</v>
      </c>
      <c r="CH41" s="452">
        <v>0</v>
      </c>
      <c r="CI41" s="452">
        <v>0</v>
      </c>
      <c r="CJ41" s="452">
        <v>0</v>
      </c>
      <c r="CK41" s="452">
        <v>0</v>
      </c>
      <c r="CL41" s="245">
        <v>0</v>
      </c>
      <c r="CM41" s="245">
        <v>0</v>
      </c>
      <c r="CN41" s="245">
        <v>0</v>
      </c>
      <c r="CO41" s="245">
        <v>0</v>
      </c>
      <c r="CP41" s="245"/>
      <c r="CQ41" s="452">
        <v>0</v>
      </c>
      <c r="CR41" s="883">
        <v>0</v>
      </c>
      <c r="CS41" s="452">
        <v>0</v>
      </c>
      <c r="CT41" s="452">
        <v>0</v>
      </c>
      <c r="CU41" s="833">
        <v>0</v>
      </c>
      <c r="CV41" s="833">
        <v>0</v>
      </c>
      <c r="CW41" s="499">
        <v>0</v>
      </c>
      <c r="CX41" s="499">
        <v>0</v>
      </c>
      <c r="CY41" s="452">
        <v>0</v>
      </c>
      <c r="CZ41" s="452">
        <v>0</v>
      </c>
      <c r="DA41" s="833">
        <v>0</v>
      </c>
      <c r="DB41" s="833">
        <v>0</v>
      </c>
      <c r="DC41" s="833"/>
      <c r="DD41" s="452">
        <v>0</v>
      </c>
      <c r="DE41" s="452">
        <v>0</v>
      </c>
      <c r="DF41" s="452">
        <v>0</v>
      </c>
      <c r="DG41" s="452">
        <v>0</v>
      </c>
      <c r="DH41" s="833">
        <v>0</v>
      </c>
      <c r="DI41" s="833">
        <v>0</v>
      </c>
      <c r="DJ41" s="833">
        <v>0</v>
      </c>
      <c r="DK41" s="833">
        <v>0</v>
      </c>
      <c r="DL41" s="452">
        <v>0</v>
      </c>
      <c r="DM41" s="452">
        <v>0</v>
      </c>
      <c r="DN41" s="452">
        <v>0</v>
      </c>
      <c r="DO41" s="452">
        <v>0</v>
      </c>
      <c r="DP41" s="833">
        <v>0</v>
      </c>
      <c r="DQ41" s="833">
        <v>0</v>
      </c>
      <c r="DR41" s="833">
        <v>0</v>
      </c>
      <c r="DS41" s="833">
        <v>0</v>
      </c>
      <c r="DT41" s="833"/>
      <c r="DU41" s="833">
        <v>0</v>
      </c>
      <c r="DV41" s="833">
        <v>0</v>
      </c>
      <c r="DW41" s="833">
        <v>0</v>
      </c>
      <c r="DX41" s="833">
        <v>0</v>
      </c>
      <c r="DY41" s="627"/>
      <c r="DZ41" s="470">
        <v>0</v>
      </c>
      <c r="EA41" s="470">
        <v>0</v>
      </c>
      <c r="EB41" s="470">
        <v>0</v>
      </c>
      <c r="EC41" s="470">
        <v>0</v>
      </c>
      <c r="ED41" s="255"/>
      <c r="EE41" s="842">
        <v>0</v>
      </c>
      <c r="EF41" s="842">
        <v>0</v>
      </c>
      <c r="EG41" s="890">
        <v>0</v>
      </c>
      <c r="EH41" s="842">
        <v>0</v>
      </c>
      <c r="EI41" s="842">
        <v>0</v>
      </c>
      <c r="EJ41" s="890">
        <v>0</v>
      </c>
      <c r="EK41" s="890">
        <v>0</v>
      </c>
      <c r="EL41" s="499"/>
      <c r="EM41" s="499">
        <v>0</v>
      </c>
      <c r="EN41" s="502">
        <v>0</v>
      </c>
      <c r="EO41" s="471">
        <v>0</v>
      </c>
      <c r="EP41" s="470">
        <v>0</v>
      </c>
      <c r="EQ41" s="248">
        <v>0</v>
      </c>
      <c r="ER41" s="245">
        <v>0</v>
      </c>
      <c r="ES41" s="245"/>
      <c r="ET41" s="471">
        <v>0</v>
      </c>
      <c r="EU41" s="486">
        <v>0</v>
      </c>
      <c r="EV41" s="464"/>
      <c r="EW41" s="471">
        <v>0</v>
      </c>
      <c r="EX41" s="245">
        <v>0</v>
      </c>
      <c r="EY41" s="544"/>
      <c r="EZ41" s="257">
        <v>0</v>
      </c>
      <c r="FA41" s="846">
        <v>1</v>
      </c>
      <c r="FB41" s="846">
        <v>0</v>
      </c>
      <c r="FC41" s="257">
        <v>0</v>
      </c>
      <c r="FD41" s="257">
        <v>0</v>
      </c>
      <c r="FE41" s="257">
        <v>0</v>
      </c>
      <c r="FF41" s="911" t="s">
        <v>372</v>
      </c>
      <c r="FG41" s="632"/>
      <c r="FH41" s="459">
        <v>0</v>
      </c>
      <c r="FI41" s="460">
        <v>1</v>
      </c>
      <c r="FJ41" s="490"/>
      <c r="FK41" s="460">
        <v>1</v>
      </c>
      <c r="FL41" s="459">
        <v>0</v>
      </c>
      <c r="FM41" s="490"/>
      <c r="FN41" s="490">
        <v>0</v>
      </c>
      <c r="FO41" s="490">
        <v>1</v>
      </c>
      <c r="FP41" s="490">
        <v>0</v>
      </c>
      <c r="FQ41" s="490">
        <v>0</v>
      </c>
      <c r="FR41" s="490">
        <v>0</v>
      </c>
      <c r="FS41" s="258">
        <v>0</v>
      </c>
      <c r="FT41" s="490">
        <v>0</v>
      </c>
      <c r="FU41" s="490">
        <v>0</v>
      </c>
      <c r="FV41" s="490"/>
      <c r="FW41" s="639">
        <v>1</v>
      </c>
      <c r="FX41" s="644">
        <v>0</v>
      </c>
      <c r="FY41" s="644">
        <v>0</v>
      </c>
      <c r="FZ41" s="644">
        <v>0</v>
      </c>
      <c r="GA41" s="644">
        <v>0</v>
      </c>
      <c r="GB41" s="250"/>
      <c r="GC41" s="650">
        <v>1</v>
      </c>
      <c r="GD41" s="922">
        <v>0</v>
      </c>
      <c r="GE41" s="923">
        <v>0</v>
      </c>
      <c r="GF41" s="499"/>
      <c r="GG41" s="662">
        <v>0</v>
      </c>
      <c r="GH41" s="662">
        <v>0</v>
      </c>
      <c r="GI41" s="662">
        <v>0</v>
      </c>
      <c r="GJ41" s="836">
        <v>0</v>
      </c>
      <c r="GK41" s="836">
        <v>0</v>
      </c>
      <c r="GL41" s="836">
        <v>0</v>
      </c>
      <c r="GM41" s="248"/>
      <c r="GN41" s="445">
        <v>1</v>
      </c>
      <c r="GO41" s="248">
        <v>0</v>
      </c>
      <c r="GP41" s="230"/>
      <c r="GQ41" s="445">
        <v>1</v>
      </c>
      <c r="GR41" s="248">
        <v>0</v>
      </c>
      <c r="GS41" s="230"/>
      <c r="GT41" s="481">
        <v>0</v>
      </c>
      <c r="GU41" s="481">
        <v>0</v>
      </c>
      <c r="GV41" s="481">
        <v>0</v>
      </c>
      <c r="GW41" s="481">
        <v>0</v>
      </c>
      <c r="GX41" s="481">
        <v>0</v>
      </c>
      <c r="GY41" s="481">
        <v>0</v>
      </c>
      <c r="GZ41" s="467">
        <v>1</v>
      </c>
      <c r="HA41" s="467">
        <v>0</v>
      </c>
      <c r="HB41" s="482">
        <v>1</v>
      </c>
      <c r="HC41" s="482">
        <v>0</v>
      </c>
      <c r="HD41" s="467">
        <v>1</v>
      </c>
      <c r="HE41" s="482">
        <v>0</v>
      </c>
      <c r="HF41" s="492">
        <v>1</v>
      </c>
      <c r="HG41" s="492">
        <v>1</v>
      </c>
      <c r="HH41" s="488">
        <v>0</v>
      </c>
      <c r="HI41" s="492">
        <v>144</v>
      </c>
      <c r="HJ41" s="492">
        <v>0</v>
      </c>
      <c r="HK41" s="488">
        <v>1</v>
      </c>
      <c r="HL41" s="482">
        <v>0</v>
      </c>
      <c r="HM41" s="482">
        <v>0</v>
      </c>
      <c r="HN41" s="482">
        <v>0</v>
      </c>
      <c r="HO41" s="482">
        <v>0</v>
      </c>
      <c r="HP41" s="482">
        <v>0</v>
      </c>
      <c r="HQ41" s="482">
        <v>0</v>
      </c>
      <c r="HR41" s="488">
        <v>0</v>
      </c>
      <c r="HS41" s="488">
        <v>0</v>
      </c>
      <c r="HT41" s="488">
        <v>0</v>
      </c>
      <c r="HU41" s="488">
        <v>0</v>
      </c>
      <c r="HV41" s="488">
        <v>0</v>
      </c>
      <c r="HW41" s="488">
        <v>0</v>
      </c>
      <c r="HX41" s="483"/>
      <c r="HY41" s="1006">
        <v>1</v>
      </c>
      <c r="HZ41" s="1006">
        <v>1</v>
      </c>
      <c r="IA41" s="1007">
        <v>0</v>
      </c>
      <c r="IB41" s="1006">
        <v>1</v>
      </c>
      <c r="IC41" s="1007">
        <v>0</v>
      </c>
      <c r="ID41" s="1006">
        <v>1</v>
      </c>
      <c r="IE41" s="1007">
        <v>0</v>
      </c>
      <c r="IF41" s="1007">
        <v>0</v>
      </c>
      <c r="IG41" s="1006">
        <v>1</v>
      </c>
      <c r="IH41" s="1007">
        <v>0</v>
      </c>
      <c r="II41" s="445"/>
      <c r="IJ41" s="483">
        <v>12</v>
      </c>
      <c r="IK41" s="483">
        <v>3</v>
      </c>
      <c r="IL41" s="498">
        <v>8</v>
      </c>
      <c r="IM41" s="498">
        <v>0</v>
      </c>
      <c r="IN41" s="483">
        <v>1</v>
      </c>
      <c r="IO41" s="1144"/>
      <c r="IP41" s="498">
        <v>1</v>
      </c>
      <c r="IQ41" s="483">
        <v>0</v>
      </c>
      <c r="IR41" s="259">
        <v>0</v>
      </c>
      <c r="IS41" s="445">
        <v>0</v>
      </c>
      <c r="IT41" s="248">
        <v>0</v>
      </c>
      <c r="IU41" s="248">
        <v>1</v>
      </c>
      <c r="IV41" s="594"/>
      <c r="IW41" s="594"/>
      <c r="IX41" s="594"/>
      <c r="IY41" s="594"/>
      <c r="IZ41" s="594"/>
      <c r="JA41" s="594"/>
      <c r="JB41" s="594"/>
      <c r="JC41" s="594"/>
      <c r="JD41" s="594"/>
      <c r="JE41" s="594"/>
      <c r="JF41" s="594"/>
      <c r="JG41" s="594"/>
      <c r="JH41" s="594"/>
      <c r="JI41" s="594"/>
      <c r="JJ41" s="594"/>
      <c r="JK41" s="594"/>
      <c r="JL41" s="594"/>
      <c r="JM41" s="594"/>
    </row>
    <row r="42" spans="1:273" s="100" customFormat="1">
      <c r="A42" s="594"/>
      <c r="B42" s="445">
        <v>31</v>
      </c>
      <c r="C42" s="1032" t="s">
        <v>538</v>
      </c>
      <c r="D42" s="1032"/>
      <c r="E42" s="601">
        <v>0</v>
      </c>
      <c r="F42" s="605">
        <v>0</v>
      </c>
      <c r="G42" s="605">
        <v>0</v>
      </c>
      <c r="H42" s="471">
        <v>0</v>
      </c>
      <c r="I42" s="471">
        <v>0</v>
      </c>
      <c r="J42" s="471">
        <v>0</v>
      </c>
      <c r="K42" s="471">
        <v>0</v>
      </c>
      <c r="L42" s="245">
        <v>0</v>
      </c>
      <c r="M42" s="245">
        <v>0</v>
      </c>
      <c r="N42" s="248">
        <v>0</v>
      </c>
      <c r="O42" s="248">
        <v>0</v>
      </c>
      <c r="P42" s="453">
        <v>1</v>
      </c>
      <c r="Q42" s="485">
        <v>40000</v>
      </c>
      <c r="R42" s="500">
        <v>2008</v>
      </c>
      <c r="S42" s="500">
        <v>2009</v>
      </c>
      <c r="T42" s="618">
        <v>0</v>
      </c>
      <c r="U42" s="618">
        <v>0</v>
      </c>
      <c r="V42" s="605">
        <v>0</v>
      </c>
      <c r="W42" s="605">
        <v>0</v>
      </c>
      <c r="X42" s="472">
        <v>0</v>
      </c>
      <c r="Y42" s="472">
        <v>0</v>
      </c>
      <c r="Z42" s="471">
        <v>0</v>
      </c>
      <c r="AA42" s="471">
        <v>0</v>
      </c>
      <c r="AB42" s="245">
        <v>0</v>
      </c>
      <c r="AC42" s="245">
        <v>0</v>
      </c>
      <c r="AD42" s="248">
        <v>0</v>
      </c>
      <c r="AE42" s="248">
        <v>0</v>
      </c>
      <c r="AF42" s="288"/>
      <c r="AG42" s="245">
        <v>0</v>
      </c>
      <c r="AH42" s="245">
        <v>0</v>
      </c>
      <c r="AI42" s="248">
        <v>0</v>
      </c>
      <c r="AJ42" s="248">
        <v>0</v>
      </c>
      <c r="AK42" s="470">
        <v>0</v>
      </c>
      <c r="AL42" s="472">
        <v>0</v>
      </c>
      <c r="AM42" s="471">
        <v>0</v>
      </c>
      <c r="AN42" s="471">
        <v>0</v>
      </c>
      <c r="AO42" s="833">
        <v>0</v>
      </c>
      <c r="AP42" s="245">
        <v>0</v>
      </c>
      <c r="AQ42" s="248">
        <v>0</v>
      </c>
      <c r="AR42" s="248">
        <v>0</v>
      </c>
      <c r="AS42" s="470">
        <v>0</v>
      </c>
      <c r="AT42" s="470">
        <v>0</v>
      </c>
      <c r="AU42" s="471">
        <v>0</v>
      </c>
      <c r="AV42" s="471">
        <v>0</v>
      </c>
      <c r="AW42" s="245">
        <v>0</v>
      </c>
      <c r="AX42" s="245">
        <v>0</v>
      </c>
      <c r="AY42" s="248">
        <v>0</v>
      </c>
      <c r="AZ42" s="248">
        <v>0</v>
      </c>
      <c r="BA42" s="470">
        <v>0</v>
      </c>
      <c r="BB42" s="472">
        <v>0</v>
      </c>
      <c r="BC42" s="471">
        <v>0</v>
      </c>
      <c r="BD42" s="471">
        <v>0</v>
      </c>
      <c r="BE42" s="475">
        <v>0</v>
      </c>
      <c r="BF42" s="476">
        <v>0</v>
      </c>
      <c r="BG42" s="476">
        <v>0</v>
      </c>
      <c r="BH42" s="476">
        <v>0</v>
      </c>
      <c r="BI42" s="473">
        <v>0</v>
      </c>
      <c r="BJ42" s="890">
        <v>0</v>
      </c>
      <c r="BK42" s="890">
        <v>0</v>
      </c>
      <c r="BL42" s="890">
        <v>0</v>
      </c>
      <c r="BM42" s="496">
        <v>1</v>
      </c>
      <c r="BN42" s="496">
        <v>10000</v>
      </c>
      <c r="BO42" s="877">
        <v>41852</v>
      </c>
      <c r="BP42" s="882">
        <v>41944</v>
      </c>
      <c r="BQ42" s="885"/>
      <c r="BR42" s="879">
        <v>0</v>
      </c>
      <c r="BS42" s="473">
        <v>0</v>
      </c>
      <c r="BT42" s="886">
        <v>0</v>
      </c>
      <c r="BU42" s="886">
        <v>0</v>
      </c>
      <c r="BV42" s="833">
        <v>0</v>
      </c>
      <c r="BW42" s="833">
        <v>0</v>
      </c>
      <c r="BX42" s="833">
        <v>0</v>
      </c>
      <c r="BY42" s="833">
        <v>0</v>
      </c>
      <c r="BZ42" s="452">
        <v>0</v>
      </c>
      <c r="CA42" s="473">
        <v>0</v>
      </c>
      <c r="CB42" s="452">
        <v>0</v>
      </c>
      <c r="CC42" s="452">
        <v>0</v>
      </c>
      <c r="CD42" s="833">
        <v>0</v>
      </c>
      <c r="CE42" s="833">
        <v>0</v>
      </c>
      <c r="CF42" s="833">
        <v>0</v>
      </c>
      <c r="CG42" s="833">
        <v>0</v>
      </c>
      <c r="CH42" s="452">
        <v>0</v>
      </c>
      <c r="CI42" s="452">
        <v>0</v>
      </c>
      <c r="CJ42" s="452">
        <v>0</v>
      </c>
      <c r="CK42" s="452">
        <v>0</v>
      </c>
      <c r="CL42" s="245">
        <v>0</v>
      </c>
      <c r="CM42" s="245">
        <v>0</v>
      </c>
      <c r="CN42" s="245">
        <v>0</v>
      </c>
      <c r="CO42" s="245">
        <v>0</v>
      </c>
      <c r="CP42" s="245"/>
      <c r="CQ42" s="452">
        <v>0</v>
      </c>
      <c r="CR42" s="883">
        <v>0</v>
      </c>
      <c r="CS42" s="452">
        <v>0</v>
      </c>
      <c r="CT42" s="452">
        <v>0</v>
      </c>
      <c r="CU42" s="833">
        <v>0</v>
      </c>
      <c r="CV42" s="833">
        <v>0</v>
      </c>
      <c r="CW42" s="499">
        <v>0</v>
      </c>
      <c r="CX42" s="499">
        <v>0</v>
      </c>
      <c r="CY42" s="452">
        <v>0</v>
      </c>
      <c r="CZ42" s="452">
        <v>0</v>
      </c>
      <c r="DA42" s="833">
        <v>0</v>
      </c>
      <c r="DB42" s="833">
        <v>0</v>
      </c>
      <c r="DC42" s="833"/>
      <c r="DD42" s="452">
        <v>0</v>
      </c>
      <c r="DE42" s="452">
        <v>0</v>
      </c>
      <c r="DF42" s="452">
        <v>0</v>
      </c>
      <c r="DG42" s="452">
        <v>0</v>
      </c>
      <c r="DH42" s="833">
        <v>0</v>
      </c>
      <c r="DI42" s="833">
        <v>0</v>
      </c>
      <c r="DJ42" s="833">
        <v>0</v>
      </c>
      <c r="DK42" s="833">
        <v>0</v>
      </c>
      <c r="DL42" s="452">
        <v>0</v>
      </c>
      <c r="DM42" s="452">
        <v>0</v>
      </c>
      <c r="DN42" s="452">
        <v>0</v>
      </c>
      <c r="DO42" s="452">
        <v>0</v>
      </c>
      <c r="DP42" s="833">
        <v>0</v>
      </c>
      <c r="DQ42" s="833">
        <v>0</v>
      </c>
      <c r="DR42" s="833">
        <v>0</v>
      </c>
      <c r="DS42" s="833">
        <v>0</v>
      </c>
      <c r="DT42" s="833"/>
      <c r="DU42" s="833">
        <v>0</v>
      </c>
      <c r="DV42" s="833">
        <v>0</v>
      </c>
      <c r="DW42" s="833">
        <v>0</v>
      </c>
      <c r="DX42" s="833">
        <v>0</v>
      </c>
      <c r="DY42" s="627"/>
      <c r="DZ42" s="470">
        <v>0</v>
      </c>
      <c r="EA42" s="470">
        <v>0</v>
      </c>
      <c r="EB42" s="470">
        <v>0</v>
      </c>
      <c r="EC42" s="470">
        <v>0</v>
      </c>
      <c r="ED42" s="255"/>
      <c r="EE42" s="842">
        <v>0</v>
      </c>
      <c r="EF42" s="842">
        <v>0</v>
      </c>
      <c r="EG42" s="890">
        <v>0</v>
      </c>
      <c r="EH42" s="842">
        <v>0</v>
      </c>
      <c r="EI42" s="842">
        <v>0</v>
      </c>
      <c r="EJ42" s="890">
        <v>0</v>
      </c>
      <c r="EK42" s="890">
        <v>0</v>
      </c>
      <c r="EL42" s="499"/>
      <c r="EM42" s="445">
        <v>70</v>
      </c>
      <c r="EN42" s="491">
        <v>21000</v>
      </c>
      <c r="EO42" s="471">
        <v>0</v>
      </c>
      <c r="EP42" s="470">
        <v>0</v>
      </c>
      <c r="EQ42" s="248">
        <v>0</v>
      </c>
      <c r="ER42" s="245">
        <v>0</v>
      </c>
      <c r="ES42" s="245"/>
      <c r="ET42" s="478">
        <v>0</v>
      </c>
      <c r="EU42" s="486">
        <v>0</v>
      </c>
      <c r="EV42" s="464"/>
      <c r="EW42" s="471">
        <v>0</v>
      </c>
      <c r="EX42" s="245">
        <v>0</v>
      </c>
      <c r="EY42" s="544"/>
      <c r="EZ42" s="257">
        <v>0</v>
      </c>
      <c r="FA42" s="846">
        <v>1</v>
      </c>
      <c r="FB42" s="846">
        <v>0</v>
      </c>
      <c r="FC42" s="257">
        <v>0</v>
      </c>
      <c r="FD42" s="257">
        <v>0</v>
      </c>
      <c r="FE42" s="257">
        <v>0</v>
      </c>
      <c r="FF42" s="911" t="s">
        <v>372</v>
      </c>
      <c r="FG42" s="632"/>
      <c r="FH42" s="459">
        <v>0</v>
      </c>
      <c r="FI42" s="460">
        <v>1</v>
      </c>
      <c r="FJ42" s="258"/>
      <c r="FK42" s="460">
        <v>1</v>
      </c>
      <c r="FL42" s="459">
        <v>0</v>
      </c>
      <c r="FM42" s="490"/>
      <c r="FN42" s="258">
        <v>0</v>
      </c>
      <c r="FO42" s="258">
        <v>0</v>
      </c>
      <c r="FP42" s="490">
        <v>1</v>
      </c>
      <c r="FQ42" s="490">
        <v>0</v>
      </c>
      <c r="FR42" s="490">
        <v>0</v>
      </c>
      <c r="FS42" s="490">
        <v>1</v>
      </c>
      <c r="FT42" s="490">
        <v>0</v>
      </c>
      <c r="FU42" s="490">
        <v>0</v>
      </c>
      <c r="FV42" s="490"/>
      <c r="FW42" s="639">
        <v>1</v>
      </c>
      <c r="FX42" s="644">
        <v>0</v>
      </c>
      <c r="FY42" s="644">
        <v>0</v>
      </c>
      <c r="FZ42" s="644">
        <v>0</v>
      </c>
      <c r="GA42" s="644">
        <v>0</v>
      </c>
      <c r="GB42" s="250"/>
      <c r="GC42" s="650">
        <v>0</v>
      </c>
      <c r="GD42" s="922"/>
      <c r="GE42" s="923">
        <v>1</v>
      </c>
      <c r="GF42" s="499"/>
      <c r="GG42" s="662">
        <v>3.5</v>
      </c>
      <c r="GH42" s="662">
        <v>0</v>
      </c>
      <c r="GI42" s="662">
        <v>0</v>
      </c>
      <c r="GJ42" s="836">
        <v>1</v>
      </c>
      <c r="GK42" s="836">
        <v>0</v>
      </c>
      <c r="GL42" s="836">
        <v>0</v>
      </c>
      <c r="GM42" s="248"/>
      <c r="GN42" s="445">
        <v>1</v>
      </c>
      <c r="GO42" s="248">
        <v>0</v>
      </c>
      <c r="GP42" s="230"/>
      <c r="GQ42" s="445">
        <v>1</v>
      </c>
      <c r="GR42" s="248">
        <v>0</v>
      </c>
      <c r="GS42" s="230"/>
      <c r="GT42" s="483">
        <v>1</v>
      </c>
      <c r="GU42" s="481">
        <v>0</v>
      </c>
      <c r="GV42" s="481">
        <v>1</v>
      </c>
      <c r="GW42" s="481">
        <v>1200</v>
      </c>
      <c r="GX42" s="481">
        <v>1</v>
      </c>
      <c r="GY42" s="481">
        <v>0</v>
      </c>
      <c r="GZ42" s="482">
        <v>1</v>
      </c>
      <c r="HA42" s="482">
        <v>1</v>
      </c>
      <c r="HB42" s="482">
        <v>0</v>
      </c>
      <c r="HC42" s="482">
        <v>10</v>
      </c>
      <c r="HD42" s="482">
        <v>1</v>
      </c>
      <c r="HE42" s="482">
        <v>0</v>
      </c>
      <c r="HF42" s="492">
        <v>0</v>
      </c>
      <c r="HG42" s="492">
        <v>0</v>
      </c>
      <c r="HH42" s="488">
        <v>0</v>
      </c>
      <c r="HI42" s="492">
        <v>0</v>
      </c>
      <c r="HJ42" s="492">
        <v>0</v>
      </c>
      <c r="HK42" s="488">
        <v>0</v>
      </c>
      <c r="HL42" s="482">
        <v>0</v>
      </c>
      <c r="HM42" s="482">
        <v>0</v>
      </c>
      <c r="HN42" s="482">
        <v>0</v>
      </c>
      <c r="HO42" s="482">
        <v>0</v>
      </c>
      <c r="HP42" s="482">
        <v>0</v>
      </c>
      <c r="HQ42" s="482">
        <v>0</v>
      </c>
      <c r="HR42" s="488">
        <v>0</v>
      </c>
      <c r="HS42" s="488">
        <v>0</v>
      </c>
      <c r="HT42" s="488">
        <v>0</v>
      </c>
      <c r="HU42" s="488">
        <v>0</v>
      </c>
      <c r="HV42" s="488">
        <v>0</v>
      </c>
      <c r="HW42" s="488">
        <v>0</v>
      </c>
      <c r="HX42" s="483"/>
      <c r="HY42" s="1006">
        <v>1</v>
      </c>
      <c r="HZ42" s="1006">
        <v>1</v>
      </c>
      <c r="IA42" s="1006">
        <v>1</v>
      </c>
      <c r="IB42" s="1007">
        <v>0</v>
      </c>
      <c r="IC42" s="1007">
        <v>0</v>
      </c>
      <c r="ID42" s="1006">
        <v>1</v>
      </c>
      <c r="IE42" s="1006">
        <v>1</v>
      </c>
      <c r="IF42" s="1007">
        <v>0</v>
      </c>
      <c r="IG42" s="1006">
        <v>1</v>
      </c>
      <c r="IH42" s="1007">
        <v>0</v>
      </c>
      <c r="II42" s="248"/>
      <c r="IJ42" s="483">
        <v>5</v>
      </c>
      <c r="IK42" s="483">
        <v>2</v>
      </c>
      <c r="IL42" s="498">
        <v>0</v>
      </c>
      <c r="IM42" s="498">
        <v>0</v>
      </c>
      <c r="IN42" s="498">
        <v>3</v>
      </c>
      <c r="IO42" s="1144"/>
      <c r="IP42" s="481">
        <v>1</v>
      </c>
      <c r="IQ42" s="483">
        <v>0</v>
      </c>
      <c r="IR42" s="259">
        <v>0</v>
      </c>
      <c r="IS42" s="445">
        <v>0</v>
      </c>
      <c r="IT42" s="248">
        <v>0</v>
      </c>
      <c r="IU42" s="248">
        <v>1</v>
      </c>
      <c r="IV42" s="594"/>
      <c r="IW42" s="594"/>
      <c r="IX42" s="594"/>
      <c r="IY42" s="594"/>
      <c r="IZ42" s="594"/>
      <c r="JA42" s="594"/>
      <c r="JB42" s="594"/>
      <c r="JC42" s="594"/>
      <c r="JD42" s="594"/>
      <c r="JE42" s="594"/>
      <c r="JF42" s="594"/>
      <c r="JG42" s="594"/>
      <c r="JH42" s="594"/>
      <c r="JI42" s="594"/>
      <c r="JJ42" s="594"/>
      <c r="JK42" s="594"/>
      <c r="JL42" s="594"/>
      <c r="JM42" s="594"/>
    </row>
    <row r="43" spans="1:273" s="100" customFormat="1">
      <c r="A43" s="594"/>
      <c r="B43" s="445">
        <v>32</v>
      </c>
      <c r="C43" s="1032" t="s">
        <v>541</v>
      </c>
      <c r="D43" s="1032"/>
      <c r="E43" s="601">
        <v>0</v>
      </c>
      <c r="F43" s="605">
        <v>0</v>
      </c>
      <c r="G43" s="605">
        <v>0</v>
      </c>
      <c r="H43" s="471">
        <v>0</v>
      </c>
      <c r="I43" s="471">
        <v>0</v>
      </c>
      <c r="J43" s="471">
        <v>0</v>
      </c>
      <c r="K43" s="471">
        <v>0</v>
      </c>
      <c r="L43" s="245">
        <v>0</v>
      </c>
      <c r="M43" s="245">
        <v>0</v>
      </c>
      <c r="N43" s="248">
        <v>0</v>
      </c>
      <c r="O43" s="248">
        <v>0</v>
      </c>
      <c r="P43" s="453">
        <v>3.8</v>
      </c>
      <c r="Q43" s="485">
        <v>20000</v>
      </c>
      <c r="R43" s="500">
        <v>2008</v>
      </c>
      <c r="S43" s="500">
        <v>2009</v>
      </c>
      <c r="T43" s="618">
        <v>0</v>
      </c>
      <c r="U43" s="618">
        <v>0</v>
      </c>
      <c r="V43" s="605"/>
      <c r="W43" s="605">
        <v>0</v>
      </c>
      <c r="X43" s="472">
        <v>0</v>
      </c>
      <c r="Y43" s="472">
        <v>0</v>
      </c>
      <c r="Z43" s="471"/>
      <c r="AA43" s="471">
        <v>0</v>
      </c>
      <c r="AB43" s="245">
        <v>0</v>
      </c>
      <c r="AC43" s="245">
        <v>0</v>
      </c>
      <c r="AD43" s="248">
        <v>0</v>
      </c>
      <c r="AE43" s="248">
        <v>0</v>
      </c>
      <c r="AF43" s="288"/>
      <c r="AG43" s="245">
        <v>0</v>
      </c>
      <c r="AH43" s="245">
        <v>0</v>
      </c>
      <c r="AI43" s="248">
        <v>0</v>
      </c>
      <c r="AJ43" s="248">
        <v>0</v>
      </c>
      <c r="AK43" s="470">
        <v>0</v>
      </c>
      <c r="AL43" s="472">
        <v>0</v>
      </c>
      <c r="AM43" s="471">
        <v>0</v>
      </c>
      <c r="AN43" s="471">
        <v>0</v>
      </c>
      <c r="AO43" s="245">
        <v>0</v>
      </c>
      <c r="AP43" s="245">
        <v>0</v>
      </c>
      <c r="AQ43" s="248">
        <v>0</v>
      </c>
      <c r="AR43" s="248">
        <v>0</v>
      </c>
      <c r="AS43" s="470">
        <v>0</v>
      </c>
      <c r="AT43" s="470">
        <v>0</v>
      </c>
      <c r="AU43" s="471">
        <v>0</v>
      </c>
      <c r="AV43" s="471">
        <v>0</v>
      </c>
      <c r="AW43" s="245">
        <v>0</v>
      </c>
      <c r="AX43" s="245">
        <v>0</v>
      </c>
      <c r="AY43" s="248">
        <v>0</v>
      </c>
      <c r="AZ43" s="248">
        <v>0</v>
      </c>
      <c r="BA43" s="470">
        <v>0</v>
      </c>
      <c r="BB43" s="472">
        <v>0</v>
      </c>
      <c r="BC43" s="471">
        <v>0</v>
      </c>
      <c r="BD43" s="471">
        <v>0</v>
      </c>
      <c r="BE43" s="475">
        <v>0</v>
      </c>
      <c r="BF43" s="476">
        <v>0</v>
      </c>
      <c r="BG43" s="476">
        <v>0</v>
      </c>
      <c r="BH43" s="476">
        <v>0</v>
      </c>
      <c r="BI43" s="473">
        <v>0</v>
      </c>
      <c r="BJ43" s="890">
        <v>0</v>
      </c>
      <c r="BK43" s="890">
        <v>0</v>
      </c>
      <c r="BL43" s="890">
        <v>0</v>
      </c>
      <c r="BM43" s="833">
        <v>0</v>
      </c>
      <c r="BN43" s="833">
        <v>0</v>
      </c>
      <c r="BO43" s="833">
        <v>0</v>
      </c>
      <c r="BP43" s="851">
        <v>0</v>
      </c>
      <c r="BQ43" s="473"/>
      <c r="BR43" s="879">
        <v>0</v>
      </c>
      <c r="BS43" s="473">
        <v>0</v>
      </c>
      <c r="BT43" s="473">
        <v>0</v>
      </c>
      <c r="BU43" s="473">
        <v>0</v>
      </c>
      <c r="BV43" s="833">
        <v>0</v>
      </c>
      <c r="BW43" s="833">
        <v>0</v>
      </c>
      <c r="BX43" s="833">
        <v>0</v>
      </c>
      <c r="BY43" s="833">
        <v>0</v>
      </c>
      <c r="BZ43" s="452">
        <v>0</v>
      </c>
      <c r="CA43" s="473">
        <v>0</v>
      </c>
      <c r="CB43" s="452">
        <v>0</v>
      </c>
      <c r="CC43" s="452">
        <v>0</v>
      </c>
      <c r="CD43" s="833">
        <v>0</v>
      </c>
      <c r="CE43" s="833">
        <v>0</v>
      </c>
      <c r="CF43" s="833">
        <v>0</v>
      </c>
      <c r="CG43" s="833">
        <v>0</v>
      </c>
      <c r="CH43" s="452">
        <v>0</v>
      </c>
      <c r="CI43" s="452">
        <v>0</v>
      </c>
      <c r="CJ43" s="452">
        <v>0</v>
      </c>
      <c r="CK43" s="452">
        <v>0</v>
      </c>
      <c r="CL43" s="245">
        <v>0</v>
      </c>
      <c r="CM43" s="245">
        <v>0</v>
      </c>
      <c r="CN43" s="245">
        <v>0</v>
      </c>
      <c r="CO43" s="245">
        <v>0</v>
      </c>
      <c r="CP43" s="245"/>
      <c r="CQ43" s="452">
        <v>0</v>
      </c>
      <c r="CR43" s="883">
        <v>0</v>
      </c>
      <c r="CS43" s="884">
        <v>0</v>
      </c>
      <c r="CT43" s="880">
        <v>0</v>
      </c>
      <c r="CU43" s="833">
        <v>0</v>
      </c>
      <c r="CV43" s="833">
        <v>0</v>
      </c>
      <c r="CW43" s="499">
        <v>0</v>
      </c>
      <c r="CX43" s="499">
        <v>0</v>
      </c>
      <c r="CY43" s="452">
        <v>0</v>
      </c>
      <c r="CZ43" s="452">
        <v>0</v>
      </c>
      <c r="DA43" s="833">
        <v>0</v>
      </c>
      <c r="DB43" s="833">
        <v>0</v>
      </c>
      <c r="DC43" s="833"/>
      <c r="DD43" s="452">
        <v>0</v>
      </c>
      <c r="DE43" s="452">
        <v>0</v>
      </c>
      <c r="DF43" s="452">
        <v>0</v>
      </c>
      <c r="DG43" s="452">
        <v>0</v>
      </c>
      <c r="DH43" s="833">
        <v>0</v>
      </c>
      <c r="DI43" s="833">
        <v>0</v>
      </c>
      <c r="DJ43" s="833">
        <v>0</v>
      </c>
      <c r="DK43" s="833">
        <v>0</v>
      </c>
      <c r="DL43" s="452">
        <v>0</v>
      </c>
      <c r="DM43" s="452">
        <v>0</v>
      </c>
      <c r="DN43" s="452">
        <v>0</v>
      </c>
      <c r="DO43" s="452">
        <v>0</v>
      </c>
      <c r="DP43" s="833">
        <v>0</v>
      </c>
      <c r="DQ43" s="833">
        <v>0</v>
      </c>
      <c r="DR43" s="833">
        <v>0</v>
      </c>
      <c r="DS43" s="833">
        <v>0</v>
      </c>
      <c r="DT43" s="833"/>
      <c r="DU43" s="833">
        <v>0</v>
      </c>
      <c r="DV43" s="833">
        <v>0</v>
      </c>
      <c r="DW43" s="833">
        <v>0</v>
      </c>
      <c r="DX43" s="833">
        <v>0</v>
      </c>
      <c r="DY43" s="627"/>
      <c r="DZ43" s="470">
        <v>0</v>
      </c>
      <c r="EA43" s="470">
        <v>0</v>
      </c>
      <c r="EB43" s="470">
        <v>0</v>
      </c>
      <c r="EC43" s="470">
        <v>0</v>
      </c>
      <c r="ED43" s="255"/>
      <c r="EE43" s="842">
        <v>0</v>
      </c>
      <c r="EF43" s="842">
        <v>0</v>
      </c>
      <c r="EG43" s="890">
        <v>0</v>
      </c>
      <c r="EH43" s="842">
        <v>0</v>
      </c>
      <c r="EI43" s="842">
        <v>0</v>
      </c>
      <c r="EJ43" s="890">
        <v>0</v>
      </c>
      <c r="EK43" s="890">
        <v>0</v>
      </c>
      <c r="EL43" s="499"/>
      <c r="EM43" s="499">
        <v>0</v>
      </c>
      <c r="EN43" s="502">
        <v>0</v>
      </c>
      <c r="EO43" s="471">
        <v>0</v>
      </c>
      <c r="EP43" s="470">
        <v>0</v>
      </c>
      <c r="EQ43" s="248">
        <v>0</v>
      </c>
      <c r="ER43" s="245">
        <v>0</v>
      </c>
      <c r="ES43" s="245"/>
      <c r="ET43" s="478">
        <v>0</v>
      </c>
      <c r="EU43" s="486">
        <v>0</v>
      </c>
      <c r="EV43" s="902"/>
      <c r="EW43" s="471">
        <v>0</v>
      </c>
      <c r="EX43" s="245">
        <v>0</v>
      </c>
      <c r="EY43" s="544"/>
      <c r="EZ43" s="257">
        <v>0</v>
      </c>
      <c r="FA43" s="846">
        <v>1</v>
      </c>
      <c r="FB43" s="846">
        <v>0</v>
      </c>
      <c r="FC43" s="257">
        <v>0</v>
      </c>
      <c r="FD43" s="257">
        <v>0</v>
      </c>
      <c r="FE43" s="257">
        <v>0</v>
      </c>
      <c r="FF43" s="911" t="s">
        <v>372</v>
      </c>
      <c r="FG43" s="632"/>
      <c r="FH43" s="459">
        <v>0</v>
      </c>
      <c r="FI43" s="460">
        <v>1</v>
      </c>
      <c r="FJ43" s="490"/>
      <c r="FK43" s="460">
        <v>1</v>
      </c>
      <c r="FL43" s="459">
        <v>0</v>
      </c>
      <c r="FM43" s="490"/>
      <c r="FN43" s="258">
        <v>0</v>
      </c>
      <c r="FO43" s="490">
        <v>0</v>
      </c>
      <c r="FP43" s="490">
        <v>1</v>
      </c>
      <c r="FQ43" s="490">
        <v>0</v>
      </c>
      <c r="FR43" s="490">
        <v>0</v>
      </c>
      <c r="FS43" s="490">
        <v>0</v>
      </c>
      <c r="FT43" s="490">
        <v>0</v>
      </c>
      <c r="FU43" s="490">
        <v>0</v>
      </c>
      <c r="FV43" s="490"/>
      <c r="FW43" s="639">
        <v>1</v>
      </c>
      <c r="FX43" s="644">
        <v>1</v>
      </c>
      <c r="FY43" s="644">
        <v>0</v>
      </c>
      <c r="FZ43" s="644">
        <v>0</v>
      </c>
      <c r="GA43" s="644">
        <v>0</v>
      </c>
      <c r="GB43" s="250"/>
      <c r="GC43" s="650">
        <v>0</v>
      </c>
      <c r="GD43" s="922"/>
      <c r="GE43" s="923">
        <v>1</v>
      </c>
      <c r="GF43" s="499"/>
      <c r="GG43" s="662">
        <v>0</v>
      </c>
      <c r="GH43" s="662">
        <v>3.8</v>
      </c>
      <c r="GI43" s="662">
        <v>0</v>
      </c>
      <c r="GJ43" s="836">
        <v>1</v>
      </c>
      <c r="GK43" s="836">
        <v>0</v>
      </c>
      <c r="GL43" s="836">
        <v>0</v>
      </c>
      <c r="GM43" s="248"/>
      <c r="GN43" s="445">
        <v>1</v>
      </c>
      <c r="GO43" s="248">
        <v>0</v>
      </c>
      <c r="GP43" s="230"/>
      <c r="GQ43" s="445">
        <v>1</v>
      </c>
      <c r="GR43" s="248">
        <v>0</v>
      </c>
      <c r="GS43" s="230"/>
      <c r="GT43" s="483">
        <v>1</v>
      </c>
      <c r="GU43" s="481">
        <v>0</v>
      </c>
      <c r="GV43" s="481">
        <v>1</v>
      </c>
      <c r="GW43" s="481">
        <v>1500</v>
      </c>
      <c r="GX43" s="481">
        <v>1</v>
      </c>
      <c r="GY43" s="481">
        <v>0</v>
      </c>
      <c r="GZ43" s="482">
        <v>1</v>
      </c>
      <c r="HA43" s="482">
        <v>1</v>
      </c>
      <c r="HB43" s="482">
        <v>0</v>
      </c>
      <c r="HC43" s="482">
        <v>0</v>
      </c>
      <c r="HD43" s="482">
        <v>1</v>
      </c>
      <c r="HE43" s="482">
        <v>0</v>
      </c>
      <c r="HF43" s="488">
        <v>0</v>
      </c>
      <c r="HG43" s="488">
        <v>0</v>
      </c>
      <c r="HH43" s="488">
        <v>0</v>
      </c>
      <c r="HI43" s="488">
        <v>0</v>
      </c>
      <c r="HJ43" s="488">
        <v>0</v>
      </c>
      <c r="HK43" s="488">
        <v>0</v>
      </c>
      <c r="HL43" s="482">
        <v>0</v>
      </c>
      <c r="HM43" s="482">
        <v>0</v>
      </c>
      <c r="HN43" s="482">
        <v>0</v>
      </c>
      <c r="HO43" s="482">
        <v>0</v>
      </c>
      <c r="HP43" s="482">
        <v>0</v>
      </c>
      <c r="HQ43" s="482">
        <v>0</v>
      </c>
      <c r="HR43" s="488">
        <v>0</v>
      </c>
      <c r="HS43" s="488">
        <v>0</v>
      </c>
      <c r="HT43" s="488">
        <v>0</v>
      </c>
      <c r="HU43" s="488">
        <v>0</v>
      </c>
      <c r="HV43" s="488">
        <v>0</v>
      </c>
      <c r="HW43" s="488">
        <v>0</v>
      </c>
      <c r="HX43" s="483"/>
      <c r="HY43" s="1006">
        <v>1</v>
      </c>
      <c r="HZ43" s="1006">
        <v>1</v>
      </c>
      <c r="IA43" s="1006">
        <v>1</v>
      </c>
      <c r="IB43" s="1007">
        <v>0</v>
      </c>
      <c r="IC43" s="1007">
        <v>0</v>
      </c>
      <c r="ID43" s="1006">
        <v>1</v>
      </c>
      <c r="IE43" s="1006">
        <v>1</v>
      </c>
      <c r="IF43" s="1007">
        <v>0</v>
      </c>
      <c r="IG43" s="1006">
        <v>1</v>
      </c>
      <c r="IH43" s="1007">
        <v>0</v>
      </c>
      <c r="II43" s="248"/>
      <c r="IJ43" s="483">
        <v>5</v>
      </c>
      <c r="IK43" s="483">
        <v>2</v>
      </c>
      <c r="IL43" s="483">
        <v>0</v>
      </c>
      <c r="IM43" s="498">
        <v>0</v>
      </c>
      <c r="IN43" s="498">
        <v>3</v>
      </c>
      <c r="IO43" s="1144"/>
      <c r="IP43" s="498">
        <v>1</v>
      </c>
      <c r="IQ43" s="483">
        <v>0</v>
      </c>
      <c r="IR43" s="259">
        <v>0</v>
      </c>
      <c r="IS43" s="445">
        <v>0</v>
      </c>
      <c r="IT43" s="248">
        <v>0</v>
      </c>
      <c r="IU43" s="248">
        <v>1</v>
      </c>
      <c r="IV43" s="594"/>
      <c r="IW43" s="594"/>
      <c r="IX43" s="594"/>
      <c r="IY43" s="594"/>
      <c r="IZ43" s="594"/>
      <c r="JA43" s="594"/>
      <c r="JB43" s="594"/>
      <c r="JC43" s="594"/>
      <c r="JD43" s="594"/>
      <c r="JE43" s="594"/>
      <c r="JF43" s="594"/>
      <c r="JG43" s="594"/>
      <c r="JH43" s="594"/>
      <c r="JI43" s="594"/>
      <c r="JJ43" s="594"/>
      <c r="JK43" s="594"/>
      <c r="JL43" s="594"/>
      <c r="JM43" s="594"/>
    </row>
    <row r="44" spans="1:273" s="100" customFormat="1">
      <c r="A44" s="594"/>
      <c r="B44" s="445">
        <v>33</v>
      </c>
      <c r="C44" s="1032" t="s">
        <v>543</v>
      </c>
      <c r="D44" s="1032"/>
      <c r="E44" s="601">
        <v>0</v>
      </c>
      <c r="F44" s="605">
        <v>0</v>
      </c>
      <c r="G44" s="605">
        <v>0</v>
      </c>
      <c r="H44" s="471">
        <v>0</v>
      </c>
      <c r="I44" s="471">
        <v>0</v>
      </c>
      <c r="J44" s="471">
        <v>0</v>
      </c>
      <c r="K44" s="471">
        <v>0</v>
      </c>
      <c r="L44" s="245">
        <v>0</v>
      </c>
      <c r="M44" s="245">
        <v>0</v>
      </c>
      <c r="N44" s="248">
        <v>0</v>
      </c>
      <c r="O44" s="248">
        <v>0</v>
      </c>
      <c r="P44" s="470">
        <v>0</v>
      </c>
      <c r="Q44" s="472">
        <v>0</v>
      </c>
      <c r="R44" s="471">
        <v>0</v>
      </c>
      <c r="S44" s="471">
        <v>0</v>
      </c>
      <c r="T44" s="618">
        <v>0</v>
      </c>
      <c r="U44" s="618">
        <v>0</v>
      </c>
      <c r="V44" s="605">
        <v>0</v>
      </c>
      <c r="W44" s="605">
        <v>0</v>
      </c>
      <c r="X44" s="485">
        <v>0.5</v>
      </c>
      <c r="Y44" s="485">
        <v>5600</v>
      </c>
      <c r="Z44" s="500">
        <v>0</v>
      </c>
      <c r="AA44" s="500">
        <v>0</v>
      </c>
      <c r="AB44" s="245">
        <v>0</v>
      </c>
      <c r="AC44" s="245">
        <v>0</v>
      </c>
      <c r="AD44" s="248">
        <v>0</v>
      </c>
      <c r="AE44" s="248">
        <v>0</v>
      </c>
      <c r="AF44" s="288"/>
      <c r="AG44" s="245">
        <v>0</v>
      </c>
      <c r="AH44" s="245">
        <v>0</v>
      </c>
      <c r="AI44" s="248">
        <v>0</v>
      </c>
      <c r="AJ44" s="248">
        <v>0</v>
      </c>
      <c r="AK44" s="470">
        <v>0</v>
      </c>
      <c r="AL44" s="472">
        <v>0</v>
      </c>
      <c r="AM44" s="471">
        <v>0</v>
      </c>
      <c r="AN44" s="471">
        <v>0</v>
      </c>
      <c r="AO44" s="245">
        <v>0</v>
      </c>
      <c r="AP44" s="245">
        <v>0</v>
      </c>
      <c r="AQ44" s="248">
        <v>0</v>
      </c>
      <c r="AR44" s="248">
        <v>0</v>
      </c>
      <c r="AS44" s="470">
        <v>0</v>
      </c>
      <c r="AT44" s="470">
        <v>0</v>
      </c>
      <c r="AU44" s="471">
        <v>0</v>
      </c>
      <c r="AV44" s="471">
        <v>0</v>
      </c>
      <c r="AW44" s="245">
        <v>0</v>
      </c>
      <c r="AX44" s="245">
        <v>0</v>
      </c>
      <c r="AY44" s="248">
        <v>0</v>
      </c>
      <c r="AZ44" s="248">
        <v>0</v>
      </c>
      <c r="BA44" s="470">
        <v>0</v>
      </c>
      <c r="BB44" s="472">
        <v>0</v>
      </c>
      <c r="BC44" s="471">
        <v>0</v>
      </c>
      <c r="BD44" s="471">
        <v>0</v>
      </c>
      <c r="BE44" s="475">
        <v>0</v>
      </c>
      <c r="BF44" s="476">
        <v>0</v>
      </c>
      <c r="BG44" s="476">
        <v>0</v>
      </c>
      <c r="BH44" s="476">
        <v>0</v>
      </c>
      <c r="BI44" s="473">
        <v>0</v>
      </c>
      <c r="BJ44" s="890">
        <v>0</v>
      </c>
      <c r="BK44" s="890">
        <v>0</v>
      </c>
      <c r="BL44" s="890">
        <v>0</v>
      </c>
      <c r="BM44" s="833">
        <v>0</v>
      </c>
      <c r="BN44" s="833">
        <v>0</v>
      </c>
      <c r="BO44" s="833">
        <v>0</v>
      </c>
      <c r="BP44" s="851">
        <v>0</v>
      </c>
      <c r="BQ44" s="473"/>
      <c r="BR44" s="879">
        <v>0</v>
      </c>
      <c r="BS44" s="473">
        <v>0</v>
      </c>
      <c r="BT44" s="473">
        <v>0</v>
      </c>
      <c r="BU44" s="473">
        <v>0</v>
      </c>
      <c r="BV44" s="833">
        <v>0</v>
      </c>
      <c r="BW44" s="833">
        <v>0</v>
      </c>
      <c r="BX44" s="833">
        <v>0</v>
      </c>
      <c r="BY44" s="833">
        <v>0</v>
      </c>
      <c r="BZ44" s="452">
        <v>0</v>
      </c>
      <c r="CA44" s="473">
        <v>0</v>
      </c>
      <c r="CB44" s="886">
        <v>0</v>
      </c>
      <c r="CC44" s="886">
        <v>0</v>
      </c>
      <c r="CD44" s="833">
        <v>0</v>
      </c>
      <c r="CE44" s="833">
        <v>0</v>
      </c>
      <c r="CF44" s="833">
        <v>0</v>
      </c>
      <c r="CG44" s="833">
        <v>0</v>
      </c>
      <c r="CH44" s="452">
        <v>0</v>
      </c>
      <c r="CI44" s="452">
        <v>0</v>
      </c>
      <c r="CJ44" s="452">
        <v>0</v>
      </c>
      <c r="CK44" s="452">
        <v>0</v>
      </c>
      <c r="CL44" s="245">
        <v>0</v>
      </c>
      <c r="CM44" s="245">
        <v>0</v>
      </c>
      <c r="CN44" s="245">
        <v>0</v>
      </c>
      <c r="CO44" s="245">
        <v>0</v>
      </c>
      <c r="CP44" s="245"/>
      <c r="CQ44" s="452">
        <v>0</v>
      </c>
      <c r="CR44" s="883">
        <v>0</v>
      </c>
      <c r="CS44" s="452">
        <v>0</v>
      </c>
      <c r="CT44" s="452">
        <v>0</v>
      </c>
      <c r="CU44" s="833">
        <v>0</v>
      </c>
      <c r="CV44" s="833">
        <v>0</v>
      </c>
      <c r="CW44" s="499">
        <v>0</v>
      </c>
      <c r="CX44" s="499">
        <v>0</v>
      </c>
      <c r="CY44" s="452">
        <v>0</v>
      </c>
      <c r="CZ44" s="452">
        <v>0</v>
      </c>
      <c r="DA44" s="833">
        <v>0</v>
      </c>
      <c r="DB44" s="833">
        <v>0</v>
      </c>
      <c r="DC44" s="833"/>
      <c r="DD44" s="452">
        <v>0</v>
      </c>
      <c r="DE44" s="452">
        <v>0</v>
      </c>
      <c r="DF44" s="452">
        <v>0</v>
      </c>
      <c r="DG44" s="452">
        <v>0</v>
      </c>
      <c r="DH44" s="833">
        <v>0</v>
      </c>
      <c r="DI44" s="833">
        <v>0</v>
      </c>
      <c r="DJ44" s="833">
        <v>0</v>
      </c>
      <c r="DK44" s="833">
        <v>0</v>
      </c>
      <c r="DL44" s="452">
        <v>0</v>
      </c>
      <c r="DM44" s="452">
        <v>0</v>
      </c>
      <c r="DN44" s="452">
        <v>0</v>
      </c>
      <c r="DO44" s="452">
        <v>0</v>
      </c>
      <c r="DP44" s="833">
        <v>0</v>
      </c>
      <c r="DQ44" s="833">
        <v>0</v>
      </c>
      <c r="DR44" s="833">
        <v>0</v>
      </c>
      <c r="DS44" s="833">
        <v>0</v>
      </c>
      <c r="DT44" s="833"/>
      <c r="DU44" s="833">
        <v>0</v>
      </c>
      <c r="DV44" s="833">
        <v>0</v>
      </c>
      <c r="DW44" s="833">
        <v>0</v>
      </c>
      <c r="DX44" s="833">
        <v>0</v>
      </c>
      <c r="DY44" s="627"/>
      <c r="DZ44" s="470">
        <v>0</v>
      </c>
      <c r="EA44" s="470">
        <v>0</v>
      </c>
      <c r="EB44" s="470">
        <v>0</v>
      </c>
      <c r="EC44" s="470">
        <v>0</v>
      </c>
      <c r="ED44" s="255"/>
      <c r="EE44" s="842">
        <v>0</v>
      </c>
      <c r="EF44" s="842">
        <v>0</v>
      </c>
      <c r="EG44" s="890">
        <v>0</v>
      </c>
      <c r="EH44" s="842">
        <v>0</v>
      </c>
      <c r="EI44" s="842">
        <v>0</v>
      </c>
      <c r="EJ44" s="890">
        <v>0</v>
      </c>
      <c r="EK44" s="890">
        <v>0</v>
      </c>
      <c r="EL44" s="499"/>
      <c r="EM44" s="499">
        <v>0</v>
      </c>
      <c r="EN44" s="502">
        <v>0</v>
      </c>
      <c r="EO44" s="471">
        <v>0</v>
      </c>
      <c r="EP44" s="470">
        <v>0</v>
      </c>
      <c r="EQ44" s="248">
        <v>0</v>
      </c>
      <c r="ER44" s="245">
        <v>0</v>
      </c>
      <c r="ES44" s="245"/>
      <c r="ET44" s="478">
        <v>0</v>
      </c>
      <c r="EU44" s="486">
        <v>0</v>
      </c>
      <c r="EV44" s="464"/>
      <c r="EW44" s="471">
        <v>0</v>
      </c>
      <c r="EX44" s="245">
        <v>0</v>
      </c>
      <c r="EY44" s="544"/>
      <c r="EZ44" s="257">
        <v>0</v>
      </c>
      <c r="FA44" s="846">
        <v>1</v>
      </c>
      <c r="FB44" s="846">
        <v>0</v>
      </c>
      <c r="FC44" s="257">
        <v>0</v>
      </c>
      <c r="FD44" s="257">
        <v>0</v>
      </c>
      <c r="FE44" s="257">
        <v>0</v>
      </c>
      <c r="FF44" s="911" t="s">
        <v>372</v>
      </c>
      <c r="FG44" s="632"/>
      <c r="FH44" s="459">
        <v>0</v>
      </c>
      <c r="FI44" s="460">
        <v>1</v>
      </c>
      <c r="FJ44" s="490"/>
      <c r="FK44" s="460">
        <v>1</v>
      </c>
      <c r="FL44" s="459">
        <v>0</v>
      </c>
      <c r="FM44" s="490"/>
      <c r="FN44" s="490">
        <v>0</v>
      </c>
      <c r="FO44" s="490">
        <v>0</v>
      </c>
      <c r="FP44" s="490">
        <v>1</v>
      </c>
      <c r="FQ44" s="490">
        <v>0</v>
      </c>
      <c r="FR44" s="490">
        <v>0</v>
      </c>
      <c r="FS44" s="258">
        <v>0</v>
      </c>
      <c r="FT44" s="490">
        <v>0</v>
      </c>
      <c r="FU44" s="490">
        <v>0</v>
      </c>
      <c r="FV44" s="490"/>
      <c r="FW44" s="639">
        <v>1</v>
      </c>
      <c r="FX44" s="644">
        <v>0</v>
      </c>
      <c r="FY44" s="644">
        <v>0</v>
      </c>
      <c r="FZ44" s="644">
        <v>1</v>
      </c>
      <c r="GA44" s="644">
        <v>1</v>
      </c>
      <c r="GB44" s="250"/>
      <c r="GC44" s="650">
        <v>0</v>
      </c>
      <c r="GD44" s="922"/>
      <c r="GE44" s="923">
        <v>1</v>
      </c>
      <c r="GF44" s="499"/>
      <c r="GG44" s="662">
        <v>3.5</v>
      </c>
      <c r="GH44" s="662">
        <v>0</v>
      </c>
      <c r="GI44" s="662">
        <v>0</v>
      </c>
      <c r="GJ44" s="836">
        <v>1</v>
      </c>
      <c r="GK44" s="836">
        <v>0</v>
      </c>
      <c r="GL44" s="836">
        <v>0</v>
      </c>
      <c r="GM44" s="248"/>
      <c r="GN44" s="445">
        <v>1</v>
      </c>
      <c r="GO44" s="248">
        <v>0</v>
      </c>
      <c r="GP44" s="230"/>
      <c r="GQ44" s="445">
        <v>0</v>
      </c>
      <c r="GR44" s="248">
        <v>1</v>
      </c>
      <c r="GS44" s="230"/>
      <c r="GT44" s="483">
        <v>1</v>
      </c>
      <c r="GU44" s="481">
        <v>1</v>
      </c>
      <c r="GV44" s="481">
        <v>0</v>
      </c>
      <c r="GW44" s="481">
        <v>1200</v>
      </c>
      <c r="GX44" s="481">
        <v>1</v>
      </c>
      <c r="GY44" s="481">
        <v>0</v>
      </c>
      <c r="GZ44" s="482">
        <v>0</v>
      </c>
      <c r="HA44" s="482">
        <v>0</v>
      </c>
      <c r="HB44" s="482">
        <v>0</v>
      </c>
      <c r="HC44" s="482">
        <v>0</v>
      </c>
      <c r="HD44" s="482">
        <v>0</v>
      </c>
      <c r="HE44" s="482">
        <v>0</v>
      </c>
      <c r="HF44" s="492">
        <v>1</v>
      </c>
      <c r="HG44" s="488">
        <v>1</v>
      </c>
      <c r="HH44" s="492">
        <v>0</v>
      </c>
      <c r="HI44" s="488">
        <v>120</v>
      </c>
      <c r="HJ44" s="492">
        <v>1</v>
      </c>
      <c r="HK44" s="488">
        <v>0</v>
      </c>
      <c r="HL44" s="482">
        <v>1</v>
      </c>
      <c r="HM44" s="482">
        <v>1</v>
      </c>
      <c r="HN44" s="482">
        <v>0</v>
      </c>
      <c r="HO44" s="482">
        <v>1300</v>
      </c>
      <c r="HP44" s="482">
        <v>1</v>
      </c>
      <c r="HQ44" s="482">
        <v>0</v>
      </c>
      <c r="HR44" s="488">
        <v>0</v>
      </c>
      <c r="HS44" s="488">
        <v>0</v>
      </c>
      <c r="HT44" s="488">
        <v>0</v>
      </c>
      <c r="HU44" s="488">
        <v>0</v>
      </c>
      <c r="HV44" s="488">
        <v>0</v>
      </c>
      <c r="HW44" s="488">
        <v>0</v>
      </c>
      <c r="HX44" s="483"/>
      <c r="HY44" s="1006">
        <v>1</v>
      </c>
      <c r="HZ44" s="1007">
        <v>0</v>
      </c>
      <c r="IA44" s="1007">
        <v>0</v>
      </c>
      <c r="IB44" s="1007">
        <v>0</v>
      </c>
      <c r="IC44" s="1007">
        <v>0</v>
      </c>
      <c r="ID44" s="1007">
        <v>0</v>
      </c>
      <c r="IE44" s="1007">
        <v>0</v>
      </c>
      <c r="IF44" s="1007">
        <v>0</v>
      </c>
      <c r="IG44" s="1007">
        <v>0</v>
      </c>
      <c r="IH44" s="1007">
        <v>0</v>
      </c>
      <c r="II44" s="248"/>
      <c r="IJ44" s="483">
        <v>14</v>
      </c>
      <c r="IK44" s="483">
        <v>14</v>
      </c>
      <c r="IL44" s="498">
        <v>0</v>
      </c>
      <c r="IM44" s="498">
        <v>0</v>
      </c>
      <c r="IN44" s="483">
        <v>14</v>
      </c>
      <c r="IO44" s="1144"/>
      <c r="IP44" s="481">
        <v>0</v>
      </c>
      <c r="IQ44" s="483">
        <v>1</v>
      </c>
      <c r="IR44" s="259">
        <v>0</v>
      </c>
      <c r="IS44" s="445">
        <v>1</v>
      </c>
      <c r="IT44" s="248">
        <v>0</v>
      </c>
      <c r="IU44" s="248">
        <v>1</v>
      </c>
      <c r="IV44" s="594"/>
      <c r="IW44" s="594"/>
      <c r="IX44" s="594"/>
      <c r="IY44" s="594"/>
      <c r="IZ44" s="594"/>
      <c r="JA44" s="594"/>
      <c r="JB44" s="594"/>
      <c r="JC44" s="594"/>
      <c r="JD44" s="594"/>
      <c r="JE44" s="594"/>
      <c r="JF44" s="594"/>
      <c r="JG44" s="594"/>
      <c r="JH44" s="594"/>
      <c r="JI44" s="594"/>
      <c r="JJ44" s="594"/>
      <c r="JK44" s="594"/>
      <c r="JL44" s="594"/>
      <c r="JM44" s="594"/>
    </row>
    <row r="45" spans="1:273" s="100" customFormat="1">
      <c r="A45" s="594"/>
      <c r="B45" s="445">
        <v>34</v>
      </c>
      <c r="C45" s="1032" t="s">
        <v>545</v>
      </c>
      <c r="D45" s="1032"/>
      <c r="E45" s="601">
        <v>0</v>
      </c>
      <c r="F45" s="605">
        <v>0</v>
      </c>
      <c r="G45" s="605">
        <v>0</v>
      </c>
      <c r="H45" s="471">
        <v>0</v>
      </c>
      <c r="I45" s="471">
        <v>0</v>
      </c>
      <c r="J45" s="471">
        <v>0</v>
      </c>
      <c r="K45" s="471">
        <v>0</v>
      </c>
      <c r="L45" s="245">
        <v>0</v>
      </c>
      <c r="M45" s="245">
        <v>0</v>
      </c>
      <c r="N45" s="248">
        <v>0</v>
      </c>
      <c r="O45" s="248">
        <v>0</v>
      </c>
      <c r="P45" s="470">
        <v>0</v>
      </c>
      <c r="Q45" s="472">
        <v>0</v>
      </c>
      <c r="R45" s="471">
        <v>0</v>
      </c>
      <c r="S45" s="471">
        <v>0</v>
      </c>
      <c r="T45" s="618">
        <v>0</v>
      </c>
      <c r="U45" s="618">
        <v>0</v>
      </c>
      <c r="V45" s="605">
        <v>0</v>
      </c>
      <c r="W45" s="605">
        <v>0</v>
      </c>
      <c r="X45" s="485">
        <v>0.5</v>
      </c>
      <c r="Y45" s="485">
        <v>6600</v>
      </c>
      <c r="Z45" s="867">
        <v>39630</v>
      </c>
      <c r="AA45" s="867">
        <v>40787</v>
      </c>
      <c r="AB45" s="245">
        <v>0</v>
      </c>
      <c r="AC45" s="245">
        <v>0</v>
      </c>
      <c r="AD45" s="248">
        <v>0</v>
      </c>
      <c r="AE45" s="248">
        <v>0</v>
      </c>
      <c r="AF45" s="288"/>
      <c r="AG45" s="245">
        <v>0</v>
      </c>
      <c r="AH45" s="245">
        <v>0</v>
      </c>
      <c r="AI45" s="248">
        <v>0</v>
      </c>
      <c r="AJ45" s="248">
        <v>0</v>
      </c>
      <c r="AK45" s="453">
        <v>0.5</v>
      </c>
      <c r="AL45" s="485">
        <v>200000</v>
      </c>
      <c r="AM45" s="489">
        <v>41791</v>
      </c>
      <c r="AN45" s="489">
        <v>41883</v>
      </c>
      <c r="AO45" s="245">
        <v>0</v>
      </c>
      <c r="AP45" s="245">
        <v>0</v>
      </c>
      <c r="AQ45" s="248">
        <v>0</v>
      </c>
      <c r="AR45" s="248">
        <v>0</v>
      </c>
      <c r="AS45" s="470">
        <v>0</v>
      </c>
      <c r="AT45" s="470">
        <v>0</v>
      </c>
      <c r="AU45" s="471">
        <v>0</v>
      </c>
      <c r="AV45" s="471">
        <v>0</v>
      </c>
      <c r="AW45" s="245">
        <v>0</v>
      </c>
      <c r="AX45" s="245">
        <v>0</v>
      </c>
      <c r="AY45" s="248">
        <v>0</v>
      </c>
      <c r="AZ45" s="248">
        <v>0</v>
      </c>
      <c r="BA45" s="453">
        <v>1</v>
      </c>
      <c r="BB45" s="485">
        <v>10000</v>
      </c>
      <c r="BC45" s="867">
        <v>41730</v>
      </c>
      <c r="BD45" s="867">
        <v>41852</v>
      </c>
      <c r="BE45" s="475">
        <v>0</v>
      </c>
      <c r="BF45" s="476">
        <v>0</v>
      </c>
      <c r="BG45" s="476">
        <v>0</v>
      </c>
      <c r="BH45" s="476">
        <v>0</v>
      </c>
      <c r="BI45" s="473">
        <v>0</v>
      </c>
      <c r="BJ45" s="890">
        <v>0</v>
      </c>
      <c r="BK45" s="890">
        <v>0</v>
      </c>
      <c r="BL45" s="890">
        <v>0</v>
      </c>
      <c r="BM45" s="833">
        <v>0</v>
      </c>
      <c r="BN45" s="833">
        <v>0</v>
      </c>
      <c r="BO45" s="833">
        <v>0</v>
      </c>
      <c r="BP45" s="851">
        <v>0</v>
      </c>
      <c r="BQ45" s="473"/>
      <c r="BR45" s="879">
        <v>0</v>
      </c>
      <c r="BS45" s="473">
        <v>0</v>
      </c>
      <c r="BT45" s="473">
        <v>0</v>
      </c>
      <c r="BU45" s="473">
        <v>0</v>
      </c>
      <c r="BV45" s="833">
        <v>0</v>
      </c>
      <c r="BW45" s="833">
        <v>0</v>
      </c>
      <c r="BX45" s="833">
        <v>0</v>
      </c>
      <c r="BY45" s="833">
        <v>0</v>
      </c>
      <c r="BZ45" s="452">
        <v>0</v>
      </c>
      <c r="CA45" s="473">
        <v>0</v>
      </c>
      <c r="CB45" s="452">
        <v>0</v>
      </c>
      <c r="CC45" s="452">
        <v>0</v>
      </c>
      <c r="CD45" s="833">
        <v>0</v>
      </c>
      <c r="CE45" s="833">
        <v>0</v>
      </c>
      <c r="CF45" s="833">
        <v>0</v>
      </c>
      <c r="CG45" s="833">
        <v>0</v>
      </c>
      <c r="CH45" s="452">
        <v>0</v>
      </c>
      <c r="CI45" s="452">
        <v>0</v>
      </c>
      <c r="CJ45" s="452">
        <v>0</v>
      </c>
      <c r="CK45" s="452">
        <v>0</v>
      </c>
      <c r="CL45" s="245">
        <v>0</v>
      </c>
      <c r="CM45" s="245">
        <v>0</v>
      </c>
      <c r="CN45" s="245">
        <v>0</v>
      </c>
      <c r="CO45" s="245">
        <v>0</v>
      </c>
      <c r="CP45" s="245"/>
      <c r="CQ45" s="452">
        <v>0</v>
      </c>
      <c r="CR45" s="883">
        <v>0</v>
      </c>
      <c r="CS45" s="881">
        <v>0</v>
      </c>
      <c r="CT45" s="881">
        <v>0</v>
      </c>
      <c r="CU45" s="833">
        <v>0</v>
      </c>
      <c r="CV45" s="833">
        <v>0</v>
      </c>
      <c r="CW45" s="499">
        <v>0</v>
      </c>
      <c r="CX45" s="499">
        <v>0</v>
      </c>
      <c r="CY45" s="452">
        <v>0</v>
      </c>
      <c r="CZ45" s="452">
        <v>0</v>
      </c>
      <c r="DA45" s="833">
        <v>0</v>
      </c>
      <c r="DB45" s="833">
        <v>0</v>
      </c>
      <c r="DC45" s="833"/>
      <c r="DD45" s="452">
        <v>0</v>
      </c>
      <c r="DE45" s="452">
        <v>0</v>
      </c>
      <c r="DF45" s="452">
        <v>0</v>
      </c>
      <c r="DG45" s="452">
        <v>0</v>
      </c>
      <c r="DH45" s="833">
        <v>0</v>
      </c>
      <c r="DI45" s="833">
        <v>0</v>
      </c>
      <c r="DJ45" s="833">
        <v>0</v>
      </c>
      <c r="DK45" s="833">
        <v>0</v>
      </c>
      <c r="DL45" s="452">
        <v>0</v>
      </c>
      <c r="DM45" s="452">
        <v>0</v>
      </c>
      <c r="DN45" s="452">
        <v>0</v>
      </c>
      <c r="DO45" s="452">
        <v>0</v>
      </c>
      <c r="DP45" s="833">
        <v>0</v>
      </c>
      <c r="DQ45" s="833">
        <v>0</v>
      </c>
      <c r="DR45" s="833">
        <v>0</v>
      </c>
      <c r="DS45" s="833">
        <v>0</v>
      </c>
      <c r="DT45" s="833"/>
      <c r="DU45" s="833">
        <v>0</v>
      </c>
      <c r="DV45" s="833">
        <v>0</v>
      </c>
      <c r="DW45" s="833">
        <v>0</v>
      </c>
      <c r="DX45" s="833">
        <v>0</v>
      </c>
      <c r="DY45" s="627"/>
      <c r="DZ45" s="470">
        <v>0</v>
      </c>
      <c r="EA45" s="470">
        <v>0</v>
      </c>
      <c r="EB45" s="470">
        <v>0</v>
      </c>
      <c r="EC45" s="470">
        <v>0</v>
      </c>
      <c r="ED45" s="255"/>
      <c r="EE45" s="842">
        <v>0</v>
      </c>
      <c r="EF45" s="842">
        <v>0</v>
      </c>
      <c r="EG45" s="890">
        <v>0</v>
      </c>
      <c r="EH45" s="842">
        <v>0</v>
      </c>
      <c r="EI45" s="842">
        <v>0</v>
      </c>
      <c r="EJ45" s="890">
        <v>0</v>
      </c>
      <c r="EK45" s="890">
        <v>0</v>
      </c>
      <c r="EL45" s="499"/>
      <c r="EM45" s="499">
        <v>0</v>
      </c>
      <c r="EN45" s="502">
        <v>0</v>
      </c>
      <c r="EO45" s="471">
        <v>0</v>
      </c>
      <c r="EP45" s="470">
        <v>0</v>
      </c>
      <c r="EQ45" s="248">
        <v>0</v>
      </c>
      <c r="ER45" s="245">
        <v>0</v>
      </c>
      <c r="ES45" s="245"/>
      <c r="ET45" s="478">
        <v>0</v>
      </c>
      <c r="EU45" s="486">
        <v>0</v>
      </c>
      <c r="EV45" s="464"/>
      <c r="EW45" s="471">
        <v>0</v>
      </c>
      <c r="EX45" s="245">
        <v>0</v>
      </c>
      <c r="EY45" s="544"/>
      <c r="EZ45" s="257">
        <v>0</v>
      </c>
      <c r="FA45" s="846">
        <v>1</v>
      </c>
      <c r="FB45" s="846">
        <v>1</v>
      </c>
      <c r="FC45" s="257">
        <v>0</v>
      </c>
      <c r="FD45" s="257">
        <v>0</v>
      </c>
      <c r="FE45" s="257">
        <v>0</v>
      </c>
      <c r="FF45" s="911" t="s">
        <v>372</v>
      </c>
      <c r="FG45" s="632"/>
      <c r="FH45" s="459">
        <v>0</v>
      </c>
      <c r="FI45" s="460">
        <v>1</v>
      </c>
      <c r="FJ45" s="258"/>
      <c r="FK45" s="460">
        <v>1</v>
      </c>
      <c r="FL45" s="459">
        <v>0</v>
      </c>
      <c r="FM45" s="490"/>
      <c r="FN45" s="490">
        <v>0</v>
      </c>
      <c r="FO45" s="258">
        <v>0</v>
      </c>
      <c r="FP45" s="490">
        <v>1</v>
      </c>
      <c r="FQ45" s="490">
        <v>0</v>
      </c>
      <c r="FR45" s="490">
        <v>0</v>
      </c>
      <c r="FS45" s="490">
        <v>1</v>
      </c>
      <c r="FT45" s="490">
        <v>0</v>
      </c>
      <c r="FU45" s="490">
        <v>0</v>
      </c>
      <c r="FV45" s="490"/>
      <c r="FW45" s="639">
        <v>1</v>
      </c>
      <c r="FX45" s="644">
        <v>0</v>
      </c>
      <c r="FY45" s="644">
        <v>0</v>
      </c>
      <c r="FZ45" s="644">
        <v>0</v>
      </c>
      <c r="GA45" s="644">
        <v>0</v>
      </c>
      <c r="GB45" s="250"/>
      <c r="GC45" s="650">
        <v>0</v>
      </c>
      <c r="GD45" s="922"/>
      <c r="GE45" s="923">
        <v>1</v>
      </c>
      <c r="GF45" s="499"/>
      <c r="GG45" s="662">
        <v>0</v>
      </c>
      <c r="GH45" s="662">
        <v>0.5</v>
      </c>
      <c r="GI45" s="662">
        <v>0.5</v>
      </c>
      <c r="GJ45" s="836">
        <v>1</v>
      </c>
      <c r="GK45" s="836">
        <v>0</v>
      </c>
      <c r="GL45" s="836">
        <v>0</v>
      </c>
      <c r="GM45" s="445"/>
      <c r="GN45" s="445">
        <v>1</v>
      </c>
      <c r="GO45" s="248">
        <v>0</v>
      </c>
      <c r="GP45" s="230"/>
      <c r="GQ45" s="248">
        <v>1</v>
      </c>
      <c r="GR45" s="445">
        <v>0</v>
      </c>
      <c r="GS45" s="230"/>
      <c r="GT45" s="481">
        <v>0</v>
      </c>
      <c r="GU45" s="481">
        <v>0</v>
      </c>
      <c r="GV45" s="481">
        <v>0</v>
      </c>
      <c r="GW45" s="481">
        <v>0</v>
      </c>
      <c r="GX45" s="481">
        <v>0</v>
      </c>
      <c r="GY45" s="481">
        <v>0</v>
      </c>
      <c r="GZ45" s="482">
        <v>0</v>
      </c>
      <c r="HA45" s="482">
        <v>0</v>
      </c>
      <c r="HB45" s="482">
        <v>0</v>
      </c>
      <c r="HC45" s="482">
        <v>0</v>
      </c>
      <c r="HD45" s="482">
        <v>0</v>
      </c>
      <c r="HE45" s="482">
        <v>0</v>
      </c>
      <c r="HF45" s="488">
        <v>0</v>
      </c>
      <c r="HG45" s="488">
        <v>0</v>
      </c>
      <c r="HH45" s="488">
        <v>0</v>
      </c>
      <c r="HI45" s="488">
        <v>0</v>
      </c>
      <c r="HJ45" s="488">
        <v>0</v>
      </c>
      <c r="HK45" s="488">
        <v>0</v>
      </c>
      <c r="HL45" s="482">
        <v>2</v>
      </c>
      <c r="HM45" s="482">
        <v>1</v>
      </c>
      <c r="HN45" s="482">
        <v>0</v>
      </c>
      <c r="HO45" s="482">
        <v>5200</v>
      </c>
      <c r="HP45" s="482">
        <v>1</v>
      </c>
      <c r="HQ45" s="482">
        <v>0</v>
      </c>
      <c r="HR45" s="488">
        <v>0</v>
      </c>
      <c r="HS45" s="488">
        <v>0</v>
      </c>
      <c r="HT45" s="488">
        <v>0</v>
      </c>
      <c r="HU45" s="488">
        <v>0</v>
      </c>
      <c r="HV45" s="488">
        <v>0</v>
      </c>
      <c r="HW45" s="488">
        <v>0</v>
      </c>
      <c r="HX45" s="483"/>
      <c r="HY45" s="1007">
        <v>0</v>
      </c>
      <c r="HZ45" s="1007">
        <v>0</v>
      </c>
      <c r="IA45" s="1007">
        <v>0</v>
      </c>
      <c r="IB45" s="1007">
        <v>0</v>
      </c>
      <c r="IC45" s="1007">
        <v>0</v>
      </c>
      <c r="ID45" s="1007">
        <v>0</v>
      </c>
      <c r="IE45" s="1007">
        <v>0</v>
      </c>
      <c r="IF45" s="1007">
        <v>0</v>
      </c>
      <c r="IG45" s="1007">
        <v>0</v>
      </c>
      <c r="IH45" s="1007">
        <v>0</v>
      </c>
      <c r="II45" s="248"/>
      <c r="IJ45" s="483">
        <v>210</v>
      </c>
      <c r="IK45" s="483">
        <v>1</v>
      </c>
      <c r="IL45" s="498">
        <v>200</v>
      </c>
      <c r="IM45" s="498">
        <v>0</v>
      </c>
      <c r="IN45" s="483">
        <v>9</v>
      </c>
      <c r="IO45" s="1144"/>
      <c r="IP45" s="483">
        <v>1</v>
      </c>
      <c r="IQ45" s="481">
        <v>0</v>
      </c>
      <c r="IR45" s="259">
        <v>0</v>
      </c>
      <c r="IS45" s="248">
        <v>0</v>
      </c>
      <c r="IT45" s="248">
        <v>0</v>
      </c>
      <c r="IU45" s="248">
        <v>1</v>
      </c>
      <c r="IV45" s="594"/>
      <c r="IW45" s="594"/>
      <c r="IX45" s="594"/>
      <c r="IY45" s="594"/>
      <c r="IZ45" s="594"/>
      <c r="JA45" s="594"/>
      <c r="JB45" s="594"/>
      <c r="JC45" s="594"/>
      <c r="JD45" s="594"/>
      <c r="JE45" s="594"/>
      <c r="JF45" s="594"/>
      <c r="JG45" s="594"/>
      <c r="JH45" s="594"/>
      <c r="JI45" s="594"/>
      <c r="JJ45" s="594"/>
      <c r="JK45" s="594"/>
      <c r="JL45" s="594"/>
      <c r="JM45" s="594"/>
    </row>
    <row r="46" spans="1:273" s="100" customFormat="1">
      <c r="A46" s="594"/>
      <c r="B46" s="445">
        <v>35</v>
      </c>
      <c r="C46" s="1032" t="s">
        <v>545</v>
      </c>
      <c r="D46" s="1032"/>
      <c r="E46" s="601">
        <v>0</v>
      </c>
      <c r="F46" s="605">
        <v>0</v>
      </c>
      <c r="G46" s="605">
        <v>0</v>
      </c>
      <c r="H46" s="447">
        <v>0</v>
      </c>
      <c r="I46" s="447">
        <v>0</v>
      </c>
      <c r="J46" s="447">
        <v>0</v>
      </c>
      <c r="K46" s="447">
        <v>0</v>
      </c>
      <c r="L46" s="245">
        <v>0</v>
      </c>
      <c r="M46" s="245">
        <v>0</v>
      </c>
      <c r="N46" s="248">
        <v>0</v>
      </c>
      <c r="O46" s="248">
        <v>0</v>
      </c>
      <c r="P46" s="470">
        <v>0</v>
      </c>
      <c r="Q46" s="472">
        <v>0</v>
      </c>
      <c r="R46" s="471">
        <v>0</v>
      </c>
      <c r="S46" s="471">
        <v>0</v>
      </c>
      <c r="T46" s="618">
        <v>0</v>
      </c>
      <c r="U46" s="618">
        <v>0</v>
      </c>
      <c r="V46" s="605">
        <v>0</v>
      </c>
      <c r="W46" s="605">
        <v>0</v>
      </c>
      <c r="X46" s="472">
        <v>0</v>
      </c>
      <c r="Y46" s="472">
        <v>0</v>
      </c>
      <c r="Z46" s="471">
        <v>0</v>
      </c>
      <c r="AA46" s="471">
        <v>0</v>
      </c>
      <c r="AB46" s="245">
        <v>0</v>
      </c>
      <c r="AC46" s="245">
        <v>0</v>
      </c>
      <c r="AD46" s="248">
        <v>0</v>
      </c>
      <c r="AE46" s="248">
        <v>0</v>
      </c>
      <c r="AF46" s="288"/>
      <c r="AG46" s="245">
        <v>0</v>
      </c>
      <c r="AH46" s="245">
        <v>0</v>
      </c>
      <c r="AI46" s="248">
        <v>0</v>
      </c>
      <c r="AJ46" s="248">
        <v>0</v>
      </c>
      <c r="AK46" s="470">
        <v>0</v>
      </c>
      <c r="AL46" s="472">
        <v>0</v>
      </c>
      <c r="AM46" s="471">
        <v>0</v>
      </c>
      <c r="AN46" s="471">
        <v>0</v>
      </c>
      <c r="AO46" s="245">
        <v>0</v>
      </c>
      <c r="AP46" s="245">
        <v>0</v>
      </c>
      <c r="AQ46" s="248">
        <v>0</v>
      </c>
      <c r="AR46" s="248">
        <v>0</v>
      </c>
      <c r="AS46" s="470">
        <v>0</v>
      </c>
      <c r="AT46" s="470">
        <v>0</v>
      </c>
      <c r="AU46" s="471">
        <v>0</v>
      </c>
      <c r="AV46" s="471">
        <v>0</v>
      </c>
      <c r="AW46" s="245">
        <v>0</v>
      </c>
      <c r="AX46" s="245">
        <v>0</v>
      </c>
      <c r="AY46" s="248">
        <v>0</v>
      </c>
      <c r="AZ46" s="248">
        <v>0</v>
      </c>
      <c r="BA46" s="470">
        <v>0</v>
      </c>
      <c r="BB46" s="472">
        <v>0</v>
      </c>
      <c r="BC46" s="471">
        <v>0</v>
      </c>
      <c r="BD46" s="471">
        <v>0</v>
      </c>
      <c r="BE46" s="475">
        <v>0</v>
      </c>
      <c r="BF46" s="476">
        <v>0</v>
      </c>
      <c r="BG46" s="476">
        <v>0</v>
      </c>
      <c r="BH46" s="476">
        <v>0</v>
      </c>
      <c r="BI46" s="473">
        <v>0</v>
      </c>
      <c r="BJ46" s="890">
        <v>0</v>
      </c>
      <c r="BK46" s="890">
        <v>0</v>
      </c>
      <c r="BL46" s="890">
        <v>0</v>
      </c>
      <c r="BM46" s="833">
        <v>0</v>
      </c>
      <c r="BN46" s="833">
        <v>0</v>
      </c>
      <c r="BO46" s="833">
        <v>0</v>
      </c>
      <c r="BP46" s="851">
        <v>0</v>
      </c>
      <c r="BQ46" s="473"/>
      <c r="BR46" s="879">
        <v>0</v>
      </c>
      <c r="BS46" s="473">
        <v>0</v>
      </c>
      <c r="BT46" s="473">
        <v>0</v>
      </c>
      <c r="BU46" s="473">
        <v>0</v>
      </c>
      <c r="BV46" s="833">
        <v>0</v>
      </c>
      <c r="BW46" s="833">
        <v>0</v>
      </c>
      <c r="BX46" s="833">
        <v>0</v>
      </c>
      <c r="BY46" s="833">
        <v>0</v>
      </c>
      <c r="BZ46" s="452">
        <v>0</v>
      </c>
      <c r="CA46" s="473">
        <v>0</v>
      </c>
      <c r="CB46" s="452">
        <v>0</v>
      </c>
      <c r="CC46" s="452">
        <v>0</v>
      </c>
      <c r="CD46" s="833">
        <v>0</v>
      </c>
      <c r="CE46" s="833">
        <v>0</v>
      </c>
      <c r="CF46" s="833">
        <v>0</v>
      </c>
      <c r="CG46" s="833">
        <v>0</v>
      </c>
      <c r="CH46" s="452">
        <v>0</v>
      </c>
      <c r="CI46" s="452">
        <v>0</v>
      </c>
      <c r="CJ46" s="452">
        <v>0</v>
      </c>
      <c r="CK46" s="452">
        <v>0</v>
      </c>
      <c r="CL46" s="245">
        <v>0</v>
      </c>
      <c r="CM46" s="245">
        <v>0</v>
      </c>
      <c r="CN46" s="245">
        <v>0</v>
      </c>
      <c r="CO46" s="245">
        <v>0</v>
      </c>
      <c r="CP46" s="245"/>
      <c r="CQ46" s="452">
        <v>0</v>
      </c>
      <c r="CR46" s="883">
        <v>0</v>
      </c>
      <c r="CS46" s="452">
        <v>0</v>
      </c>
      <c r="CT46" s="452">
        <v>0</v>
      </c>
      <c r="CU46" s="833">
        <v>0</v>
      </c>
      <c r="CV46" s="833">
        <v>0</v>
      </c>
      <c r="CW46" s="499">
        <v>0</v>
      </c>
      <c r="CX46" s="499">
        <v>0</v>
      </c>
      <c r="CY46" s="452">
        <v>0</v>
      </c>
      <c r="CZ46" s="452">
        <v>0</v>
      </c>
      <c r="DA46" s="833">
        <v>0</v>
      </c>
      <c r="DB46" s="833">
        <v>0</v>
      </c>
      <c r="DC46" s="833"/>
      <c r="DD46" s="453">
        <v>2</v>
      </c>
      <c r="DE46" s="453">
        <v>20000</v>
      </c>
      <c r="DF46" s="867">
        <v>41640</v>
      </c>
      <c r="DG46" s="867">
        <v>41913</v>
      </c>
      <c r="DH46" s="833">
        <v>0</v>
      </c>
      <c r="DI46" s="833">
        <v>0</v>
      </c>
      <c r="DJ46" s="833">
        <v>0</v>
      </c>
      <c r="DK46" s="833">
        <v>0</v>
      </c>
      <c r="DL46" s="452">
        <v>0</v>
      </c>
      <c r="DM46" s="452">
        <v>0</v>
      </c>
      <c r="DN46" s="452">
        <v>0</v>
      </c>
      <c r="DO46" s="452">
        <v>0</v>
      </c>
      <c r="DP46" s="833">
        <v>0</v>
      </c>
      <c r="DQ46" s="833">
        <v>0</v>
      </c>
      <c r="DR46" s="833">
        <v>0</v>
      </c>
      <c r="DS46" s="833">
        <v>0</v>
      </c>
      <c r="DT46" s="833"/>
      <c r="DU46" s="833">
        <v>0</v>
      </c>
      <c r="DV46" s="833">
        <v>0</v>
      </c>
      <c r="DW46" s="833">
        <v>0</v>
      </c>
      <c r="DX46" s="833">
        <v>0</v>
      </c>
      <c r="DY46" s="627"/>
      <c r="DZ46" s="470">
        <v>0</v>
      </c>
      <c r="EA46" s="470">
        <v>0</v>
      </c>
      <c r="EB46" s="470">
        <v>0</v>
      </c>
      <c r="EC46" s="470">
        <v>0</v>
      </c>
      <c r="ED46" s="255"/>
      <c r="EE46" s="842">
        <v>0</v>
      </c>
      <c r="EF46" s="842">
        <v>0</v>
      </c>
      <c r="EG46" s="890">
        <v>0</v>
      </c>
      <c r="EH46" s="842">
        <v>0</v>
      </c>
      <c r="EI46" s="842">
        <v>0</v>
      </c>
      <c r="EJ46" s="890">
        <v>0</v>
      </c>
      <c r="EK46" s="890">
        <v>0</v>
      </c>
      <c r="EL46" s="499"/>
      <c r="EM46" s="499">
        <v>0</v>
      </c>
      <c r="EN46" s="502">
        <v>0</v>
      </c>
      <c r="EO46" s="471">
        <v>0</v>
      </c>
      <c r="EP46" s="470">
        <v>0</v>
      </c>
      <c r="EQ46" s="248">
        <v>0</v>
      </c>
      <c r="ER46" s="245">
        <v>0</v>
      </c>
      <c r="ES46" s="245"/>
      <c r="ET46" s="478">
        <v>0</v>
      </c>
      <c r="EU46" s="486">
        <v>0</v>
      </c>
      <c r="EV46" s="464"/>
      <c r="EW46" s="471">
        <v>0</v>
      </c>
      <c r="EX46" s="245">
        <v>0</v>
      </c>
      <c r="EY46" s="544"/>
      <c r="EZ46" s="257">
        <v>0</v>
      </c>
      <c r="FA46" s="846">
        <v>0</v>
      </c>
      <c r="FB46" s="846">
        <v>1</v>
      </c>
      <c r="FC46" s="257">
        <v>0</v>
      </c>
      <c r="FD46" s="257">
        <v>0</v>
      </c>
      <c r="FE46" s="257">
        <v>0</v>
      </c>
      <c r="FF46" s="911" t="s">
        <v>372</v>
      </c>
      <c r="FG46" s="633"/>
      <c r="FH46" s="460">
        <v>0</v>
      </c>
      <c r="FI46" s="459">
        <v>1</v>
      </c>
      <c r="FJ46" s="490"/>
      <c r="FK46" s="459">
        <v>1</v>
      </c>
      <c r="FL46" s="460">
        <v>0</v>
      </c>
      <c r="FM46" s="490"/>
      <c r="FN46" s="258">
        <v>0</v>
      </c>
      <c r="FO46" s="490">
        <v>0</v>
      </c>
      <c r="FP46" s="490">
        <v>1</v>
      </c>
      <c r="FQ46" s="490">
        <v>0</v>
      </c>
      <c r="FR46" s="490">
        <v>0</v>
      </c>
      <c r="FS46" s="490">
        <v>0</v>
      </c>
      <c r="FT46" s="490">
        <v>0</v>
      </c>
      <c r="FU46" s="490">
        <v>0</v>
      </c>
      <c r="FV46" s="490"/>
      <c r="FW46" s="639">
        <v>1</v>
      </c>
      <c r="FX46" s="644">
        <v>0</v>
      </c>
      <c r="FY46" s="644">
        <v>0</v>
      </c>
      <c r="FZ46" s="644">
        <v>0</v>
      </c>
      <c r="GA46" s="644">
        <v>0</v>
      </c>
      <c r="GB46" s="250"/>
      <c r="GC46" s="650">
        <v>0</v>
      </c>
      <c r="GD46" s="922"/>
      <c r="GE46" s="923">
        <v>1</v>
      </c>
      <c r="GF46" s="499"/>
      <c r="GG46" s="662">
        <v>3.6</v>
      </c>
      <c r="GH46" s="662">
        <v>0</v>
      </c>
      <c r="GI46" s="662">
        <v>0</v>
      </c>
      <c r="GJ46" s="836">
        <v>1</v>
      </c>
      <c r="GK46" s="836">
        <v>0</v>
      </c>
      <c r="GL46" s="836">
        <v>0</v>
      </c>
      <c r="GM46" s="248"/>
      <c r="GN46" s="445">
        <v>1</v>
      </c>
      <c r="GO46" s="248">
        <v>0</v>
      </c>
      <c r="GP46" s="230"/>
      <c r="GQ46" s="445">
        <v>1</v>
      </c>
      <c r="GR46" s="248">
        <v>0</v>
      </c>
      <c r="GS46" s="230"/>
      <c r="GT46" s="481">
        <v>1</v>
      </c>
      <c r="GU46" s="481">
        <v>1</v>
      </c>
      <c r="GV46" s="481">
        <v>0</v>
      </c>
      <c r="GW46" s="481">
        <v>3200</v>
      </c>
      <c r="GX46" s="481">
        <v>1</v>
      </c>
      <c r="GY46" s="481">
        <v>0</v>
      </c>
      <c r="GZ46" s="482">
        <v>0</v>
      </c>
      <c r="HA46" s="482">
        <v>0</v>
      </c>
      <c r="HB46" s="482">
        <v>0</v>
      </c>
      <c r="HC46" s="482">
        <v>0</v>
      </c>
      <c r="HD46" s="482">
        <v>0</v>
      </c>
      <c r="HE46" s="482">
        <v>0</v>
      </c>
      <c r="HF46" s="488">
        <v>0</v>
      </c>
      <c r="HG46" s="488">
        <v>0</v>
      </c>
      <c r="HH46" s="488">
        <v>0</v>
      </c>
      <c r="HI46" s="488">
        <v>0</v>
      </c>
      <c r="HJ46" s="488">
        <v>0</v>
      </c>
      <c r="HK46" s="488">
        <v>0</v>
      </c>
      <c r="HL46" s="482">
        <v>0</v>
      </c>
      <c r="HM46" s="482">
        <v>0</v>
      </c>
      <c r="HN46" s="482">
        <v>0</v>
      </c>
      <c r="HO46" s="482">
        <v>0</v>
      </c>
      <c r="HP46" s="482">
        <v>0</v>
      </c>
      <c r="HQ46" s="482">
        <v>0</v>
      </c>
      <c r="HR46" s="488">
        <v>0</v>
      </c>
      <c r="HS46" s="488">
        <v>0</v>
      </c>
      <c r="HT46" s="488">
        <v>0</v>
      </c>
      <c r="HU46" s="488">
        <v>0</v>
      </c>
      <c r="HV46" s="488">
        <v>0</v>
      </c>
      <c r="HW46" s="488">
        <v>0</v>
      </c>
      <c r="HX46" s="483"/>
      <c r="HY46" s="1007">
        <v>0</v>
      </c>
      <c r="HZ46" s="1007">
        <v>0</v>
      </c>
      <c r="IA46" s="1007">
        <v>0</v>
      </c>
      <c r="IB46" s="1007">
        <v>0</v>
      </c>
      <c r="IC46" s="1007">
        <v>0</v>
      </c>
      <c r="ID46" s="1007">
        <v>0</v>
      </c>
      <c r="IE46" s="1007">
        <v>0</v>
      </c>
      <c r="IF46" s="1007">
        <v>0</v>
      </c>
      <c r="IG46" s="1007">
        <v>0</v>
      </c>
      <c r="IH46" s="1007">
        <v>0</v>
      </c>
      <c r="II46" s="248"/>
      <c r="IJ46" s="483">
        <v>51</v>
      </c>
      <c r="IK46" s="483">
        <v>1</v>
      </c>
      <c r="IL46" s="498">
        <v>50</v>
      </c>
      <c r="IM46" s="498">
        <v>0</v>
      </c>
      <c r="IN46" s="498">
        <v>0</v>
      </c>
      <c r="IO46" s="1144"/>
      <c r="IP46" s="498">
        <v>1</v>
      </c>
      <c r="IQ46" s="483">
        <v>0</v>
      </c>
      <c r="IR46" s="259">
        <v>0</v>
      </c>
      <c r="IS46" s="445">
        <v>0</v>
      </c>
      <c r="IT46" s="248">
        <v>0</v>
      </c>
      <c r="IU46" s="248">
        <v>0</v>
      </c>
      <c r="IV46" s="594"/>
      <c r="IW46" s="594"/>
      <c r="IX46" s="594"/>
      <c r="IY46" s="594"/>
      <c r="IZ46" s="594"/>
      <c r="JA46" s="594"/>
      <c r="JB46" s="594"/>
      <c r="JC46" s="594"/>
      <c r="JD46" s="594"/>
      <c r="JE46" s="594"/>
      <c r="JF46" s="594"/>
      <c r="JG46" s="594"/>
      <c r="JH46" s="594"/>
      <c r="JI46" s="594"/>
      <c r="JJ46" s="594"/>
      <c r="JK46" s="594"/>
      <c r="JL46" s="594"/>
      <c r="JM46" s="594"/>
    </row>
    <row r="47" spans="1:273" s="100" customFormat="1">
      <c r="A47" s="594"/>
      <c r="B47" s="445">
        <v>36</v>
      </c>
      <c r="C47" s="1032" t="s">
        <v>550</v>
      </c>
      <c r="D47" s="1032"/>
      <c r="E47" s="876">
        <v>60000</v>
      </c>
      <c r="F47" s="859">
        <v>35247</v>
      </c>
      <c r="G47" s="859">
        <v>40664</v>
      </c>
      <c r="H47" s="471">
        <v>0</v>
      </c>
      <c r="I47" s="471">
        <v>0</v>
      </c>
      <c r="J47" s="471">
        <v>0</v>
      </c>
      <c r="K47" s="471">
        <v>0</v>
      </c>
      <c r="L47" s="245">
        <v>0</v>
      </c>
      <c r="M47" s="245">
        <v>0</v>
      </c>
      <c r="N47" s="248">
        <v>0</v>
      </c>
      <c r="O47" s="248">
        <v>0</v>
      </c>
      <c r="P47" s="470">
        <v>0</v>
      </c>
      <c r="Q47" s="472">
        <v>0</v>
      </c>
      <c r="R47" s="471">
        <v>0</v>
      </c>
      <c r="S47" s="471">
        <v>0</v>
      </c>
      <c r="T47" s="618">
        <v>0</v>
      </c>
      <c r="U47" s="618">
        <v>0</v>
      </c>
      <c r="V47" s="605">
        <v>0</v>
      </c>
      <c r="W47" s="605">
        <v>0</v>
      </c>
      <c r="X47" s="485">
        <v>4.5</v>
      </c>
      <c r="Y47" s="485">
        <v>144666</v>
      </c>
      <c r="Z47" s="867">
        <v>39630</v>
      </c>
      <c r="AA47" s="867">
        <v>40664</v>
      </c>
      <c r="AB47" s="245">
        <v>0</v>
      </c>
      <c r="AC47" s="245">
        <v>0</v>
      </c>
      <c r="AD47" s="248">
        <v>0</v>
      </c>
      <c r="AE47" s="248">
        <v>0</v>
      </c>
      <c r="AF47" s="288"/>
      <c r="AG47" s="245">
        <v>0</v>
      </c>
      <c r="AH47" s="245">
        <v>0</v>
      </c>
      <c r="AI47" s="248">
        <v>0</v>
      </c>
      <c r="AJ47" s="248">
        <v>0</v>
      </c>
      <c r="AK47" s="470">
        <v>0</v>
      </c>
      <c r="AL47" s="472">
        <v>0</v>
      </c>
      <c r="AM47" s="471">
        <v>0</v>
      </c>
      <c r="AN47" s="471">
        <v>0</v>
      </c>
      <c r="AO47" s="245">
        <v>0</v>
      </c>
      <c r="AP47" s="245">
        <v>0</v>
      </c>
      <c r="AQ47" s="248">
        <v>0</v>
      </c>
      <c r="AR47" s="248">
        <v>0</v>
      </c>
      <c r="AS47" s="470">
        <v>0</v>
      </c>
      <c r="AT47" s="470">
        <v>0</v>
      </c>
      <c r="AU47" s="471">
        <v>0</v>
      </c>
      <c r="AV47" s="471">
        <v>0</v>
      </c>
      <c r="AW47" s="245">
        <v>0</v>
      </c>
      <c r="AX47" s="245">
        <v>0</v>
      </c>
      <c r="AY47" s="248">
        <v>0</v>
      </c>
      <c r="AZ47" s="248">
        <v>0</v>
      </c>
      <c r="BA47" s="452">
        <v>0</v>
      </c>
      <c r="BB47" s="472">
        <v>0</v>
      </c>
      <c r="BC47" s="501">
        <v>0</v>
      </c>
      <c r="BD47" s="501">
        <v>0</v>
      </c>
      <c r="BE47" s="475">
        <v>0</v>
      </c>
      <c r="BF47" s="476">
        <v>0</v>
      </c>
      <c r="BG47" s="476">
        <v>0</v>
      </c>
      <c r="BH47" s="476">
        <v>0</v>
      </c>
      <c r="BI47" s="473">
        <v>0</v>
      </c>
      <c r="BJ47" s="890">
        <v>0</v>
      </c>
      <c r="BK47" s="890">
        <v>0</v>
      </c>
      <c r="BL47" s="890">
        <v>0</v>
      </c>
      <c r="BM47" s="833">
        <v>0</v>
      </c>
      <c r="BN47" s="833">
        <v>0</v>
      </c>
      <c r="BO47" s="833">
        <v>0</v>
      </c>
      <c r="BP47" s="851">
        <v>0</v>
      </c>
      <c r="BQ47" s="452"/>
      <c r="BR47" s="879">
        <v>0</v>
      </c>
      <c r="BS47" s="473">
        <v>0</v>
      </c>
      <c r="BT47" s="886">
        <v>0</v>
      </c>
      <c r="BU47" s="452">
        <v>0</v>
      </c>
      <c r="BV47" s="833">
        <v>0</v>
      </c>
      <c r="BW47" s="833">
        <v>0</v>
      </c>
      <c r="BX47" s="833">
        <v>0</v>
      </c>
      <c r="BY47" s="833">
        <v>0</v>
      </c>
      <c r="BZ47" s="452">
        <v>0</v>
      </c>
      <c r="CA47" s="473">
        <v>0</v>
      </c>
      <c r="CB47" s="452">
        <v>0</v>
      </c>
      <c r="CC47" s="452">
        <v>0</v>
      </c>
      <c r="CD47" s="833">
        <v>0</v>
      </c>
      <c r="CE47" s="833">
        <v>0</v>
      </c>
      <c r="CF47" s="833">
        <v>0</v>
      </c>
      <c r="CG47" s="833">
        <v>0</v>
      </c>
      <c r="CH47" s="452">
        <v>0</v>
      </c>
      <c r="CI47" s="452">
        <v>0</v>
      </c>
      <c r="CJ47" s="452">
        <v>0</v>
      </c>
      <c r="CK47" s="452">
        <v>0</v>
      </c>
      <c r="CL47" s="245">
        <v>0</v>
      </c>
      <c r="CM47" s="245">
        <v>0</v>
      </c>
      <c r="CN47" s="245">
        <v>0</v>
      </c>
      <c r="CO47" s="245">
        <v>0</v>
      </c>
      <c r="CP47" s="245"/>
      <c r="CQ47" s="452">
        <v>0</v>
      </c>
      <c r="CR47" s="883">
        <v>0</v>
      </c>
      <c r="CS47" s="881">
        <v>0</v>
      </c>
      <c r="CT47" s="881">
        <v>0</v>
      </c>
      <c r="CU47" s="833">
        <v>0</v>
      </c>
      <c r="CV47" s="833">
        <v>0</v>
      </c>
      <c r="CW47" s="499">
        <v>0</v>
      </c>
      <c r="CX47" s="499">
        <v>0</v>
      </c>
      <c r="CY47" s="452">
        <v>0</v>
      </c>
      <c r="CZ47" s="452">
        <v>0</v>
      </c>
      <c r="DA47" s="833">
        <v>0</v>
      </c>
      <c r="DB47" s="833">
        <v>0</v>
      </c>
      <c r="DC47" s="833"/>
      <c r="DD47" s="452">
        <v>0</v>
      </c>
      <c r="DE47" s="452">
        <v>0</v>
      </c>
      <c r="DF47" s="452">
        <v>0</v>
      </c>
      <c r="DG47" s="452">
        <v>0</v>
      </c>
      <c r="DH47" s="833">
        <v>0</v>
      </c>
      <c r="DI47" s="833">
        <v>0</v>
      </c>
      <c r="DJ47" s="833">
        <v>0</v>
      </c>
      <c r="DK47" s="833">
        <v>0</v>
      </c>
      <c r="DL47" s="452">
        <v>0</v>
      </c>
      <c r="DM47" s="452">
        <v>0</v>
      </c>
      <c r="DN47" s="452">
        <v>0</v>
      </c>
      <c r="DO47" s="452">
        <v>0</v>
      </c>
      <c r="DP47" s="833">
        <v>0</v>
      </c>
      <c r="DQ47" s="833">
        <v>0</v>
      </c>
      <c r="DR47" s="833">
        <v>0</v>
      </c>
      <c r="DS47" s="833">
        <v>0</v>
      </c>
      <c r="DT47" s="833"/>
      <c r="DU47" s="833">
        <v>0</v>
      </c>
      <c r="DV47" s="833">
        <v>0</v>
      </c>
      <c r="DW47" s="833">
        <v>0</v>
      </c>
      <c r="DX47" s="833">
        <v>0</v>
      </c>
      <c r="DY47" s="627"/>
      <c r="DZ47" s="470">
        <v>0</v>
      </c>
      <c r="EA47" s="470">
        <v>0</v>
      </c>
      <c r="EB47" s="470">
        <v>0</v>
      </c>
      <c r="EC47" s="470">
        <v>0</v>
      </c>
      <c r="ED47" s="255"/>
      <c r="EE47" s="842">
        <v>0</v>
      </c>
      <c r="EF47" s="842">
        <v>0</v>
      </c>
      <c r="EG47" s="890">
        <v>0</v>
      </c>
      <c r="EH47" s="842">
        <v>0</v>
      </c>
      <c r="EI47" s="842">
        <v>0</v>
      </c>
      <c r="EJ47" s="890">
        <v>0</v>
      </c>
      <c r="EK47" s="890">
        <v>0</v>
      </c>
      <c r="EL47" s="499"/>
      <c r="EM47" s="499">
        <v>0</v>
      </c>
      <c r="EN47" s="502">
        <v>0</v>
      </c>
      <c r="EO47" s="471">
        <v>0</v>
      </c>
      <c r="EP47" s="470">
        <v>0</v>
      </c>
      <c r="EQ47" s="248">
        <v>0</v>
      </c>
      <c r="ER47" s="245">
        <v>0</v>
      </c>
      <c r="ES47" s="245"/>
      <c r="ET47" s="478">
        <v>0</v>
      </c>
      <c r="EU47" s="486">
        <v>0</v>
      </c>
      <c r="EV47" s="464"/>
      <c r="EW47" s="471">
        <v>0</v>
      </c>
      <c r="EX47" s="245">
        <v>0</v>
      </c>
      <c r="EY47" s="544"/>
      <c r="EZ47" s="257">
        <v>0</v>
      </c>
      <c r="FA47" s="846">
        <v>1</v>
      </c>
      <c r="FB47" s="846">
        <v>0</v>
      </c>
      <c r="FC47" s="257">
        <v>0</v>
      </c>
      <c r="FD47" s="257">
        <v>0</v>
      </c>
      <c r="FE47" s="257">
        <v>0</v>
      </c>
      <c r="FF47" s="911" t="s">
        <v>372</v>
      </c>
      <c r="FG47" s="632"/>
      <c r="FH47" s="460">
        <v>0</v>
      </c>
      <c r="FI47" s="459">
        <v>1</v>
      </c>
      <c r="FJ47" s="490"/>
      <c r="FK47" s="460">
        <v>1</v>
      </c>
      <c r="FL47" s="459">
        <v>0</v>
      </c>
      <c r="FM47" s="490"/>
      <c r="FN47" s="258">
        <v>0</v>
      </c>
      <c r="FO47" s="490">
        <v>0</v>
      </c>
      <c r="FP47" s="490">
        <v>1</v>
      </c>
      <c r="FQ47" s="490">
        <v>0</v>
      </c>
      <c r="FR47" s="490">
        <v>0</v>
      </c>
      <c r="FS47" s="490">
        <v>0</v>
      </c>
      <c r="FT47" s="490">
        <v>0</v>
      </c>
      <c r="FU47" s="490">
        <v>0</v>
      </c>
      <c r="FV47" s="490"/>
      <c r="FW47" s="639">
        <v>1</v>
      </c>
      <c r="FX47" s="644">
        <v>0</v>
      </c>
      <c r="FY47" s="644">
        <v>0</v>
      </c>
      <c r="FZ47" s="644">
        <v>0</v>
      </c>
      <c r="GA47" s="644">
        <v>0</v>
      </c>
      <c r="GB47" s="250"/>
      <c r="GC47" s="650">
        <v>0</v>
      </c>
      <c r="GD47" s="922"/>
      <c r="GE47" s="923">
        <v>1</v>
      </c>
      <c r="GF47" s="499"/>
      <c r="GG47" s="662">
        <v>0</v>
      </c>
      <c r="GH47" s="662">
        <v>0</v>
      </c>
      <c r="GI47" s="662">
        <v>5.5</v>
      </c>
      <c r="GJ47" s="836">
        <v>1</v>
      </c>
      <c r="GK47" s="836">
        <v>0</v>
      </c>
      <c r="GL47" s="836">
        <v>0</v>
      </c>
      <c r="GM47" s="248"/>
      <c r="GN47" s="445">
        <v>1</v>
      </c>
      <c r="GO47" s="248">
        <v>0</v>
      </c>
      <c r="GP47" s="230"/>
      <c r="GQ47" s="445">
        <v>1</v>
      </c>
      <c r="GR47" s="248">
        <v>0</v>
      </c>
      <c r="GS47" s="230"/>
      <c r="GT47" s="1007">
        <v>0</v>
      </c>
      <c r="GU47" s="1007">
        <v>0</v>
      </c>
      <c r="GV47" s="1007">
        <v>0</v>
      </c>
      <c r="GW47" s="1007">
        <v>0</v>
      </c>
      <c r="GX47" s="1007">
        <v>0</v>
      </c>
      <c r="GY47" s="1007">
        <v>0</v>
      </c>
      <c r="GZ47" s="1018">
        <v>0</v>
      </c>
      <c r="HA47" s="1018">
        <v>0</v>
      </c>
      <c r="HB47" s="1018">
        <v>0</v>
      </c>
      <c r="HC47" s="1018">
        <v>0</v>
      </c>
      <c r="HD47" s="1018">
        <v>0</v>
      </c>
      <c r="HE47" s="1018">
        <v>0</v>
      </c>
      <c r="HF47" s="1007">
        <v>1</v>
      </c>
      <c r="HG47" s="1007">
        <v>1</v>
      </c>
      <c r="HH47" s="1007">
        <v>0</v>
      </c>
      <c r="HI47" s="1007">
        <v>120</v>
      </c>
      <c r="HJ47" s="1007">
        <v>1</v>
      </c>
      <c r="HK47" s="1007">
        <v>0</v>
      </c>
      <c r="HL47" s="1018">
        <v>0</v>
      </c>
      <c r="HM47" s="1018">
        <v>0</v>
      </c>
      <c r="HN47" s="1018">
        <v>0</v>
      </c>
      <c r="HO47" s="1018">
        <v>0</v>
      </c>
      <c r="HP47" s="1018">
        <v>0</v>
      </c>
      <c r="HQ47" s="1018">
        <v>0</v>
      </c>
      <c r="HR47" s="1007">
        <v>0</v>
      </c>
      <c r="HS47" s="1007">
        <v>0</v>
      </c>
      <c r="HT47" s="1007">
        <v>0</v>
      </c>
      <c r="HU47" s="1007">
        <v>0</v>
      </c>
      <c r="HV47" s="1007">
        <v>0</v>
      </c>
      <c r="HW47" s="1007">
        <v>0</v>
      </c>
      <c r="HX47" s="483"/>
      <c r="HY47" s="1006">
        <v>1</v>
      </c>
      <c r="HZ47" s="1006">
        <v>1</v>
      </c>
      <c r="IA47" s="1007">
        <v>0</v>
      </c>
      <c r="IB47" s="1007">
        <v>0</v>
      </c>
      <c r="IC47" s="1007">
        <v>0</v>
      </c>
      <c r="ID47" s="1007">
        <v>0</v>
      </c>
      <c r="IE47" s="1007">
        <v>0</v>
      </c>
      <c r="IF47" s="1007">
        <v>0</v>
      </c>
      <c r="IG47" s="1006">
        <v>1</v>
      </c>
      <c r="IH47" s="1007">
        <v>0</v>
      </c>
      <c r="II47" s="248"/>
      <c r="IJ47" s="483">
        <v>11</v>
      </c>
      <c r="IK47" s="483">
        <v>8</v>
      </c>
      <c r="IL47" s="498">
        <v>3</v>
      </c>
      <c r="IM47" s="498">
        <v>0</v>
      </c>
      <c r="IN47" s="498">
        <v>0</v>
      </c>
      <c r="IO47" s="1144"/>
      <c r="IP47" s="481">
        <v>1</v>
      </c>
      <c r="IQ47" s="483">
        <v>0</v>
      </c>
      <c r="IR47" s="259">
        <v>0</v>
      </c>
      <c r="IS47" s="445">
        <v>0</v>
      </c>
      <c r="IT47" s="248">
        <v>0</v>
      </c>
      <c r="IU47" s="248">
        <v>1</v>
      </c>
      <c r="IV47" s="594"/>
      <c r="IW47" s="594"/>
      <c r="IX47" s="594"/>
      <c r="IY47" s="594"/>
      <c r="IZ47" s="594"/>
      <c r="JA47" s="594"/>
      <c r="JB47" s="594"/>
      <c r="JC47" s="594"/>
      <c r="JD47" s="594"/>
      <c r="JE47" s="594"/>
      <c r="JF47" s="594"/>
      <c r="JG47" s="594"/>
      <c r="JH47" s="594"/>
      <c r="JI47" s="594"/>
      <c r="JJ47" s="594"/>
      <c r="JK47" s="594"/>
      <c r="JL47" s="594"/>
      <c r="JM47" s="594"/>
    </row>
    <row r="48" spans="1:273" s="100" customFormat="1">
      <c r="A48" s="594"/>
      <c r="B48" s="445">
        <v>37</v>
      </c>
      <c r="C48" s="1032" t="s">
        <v>553</v>
      </c>
      <c r="D48" s="1032"/>
      <c r="E48" s="601">
        <v>0</v>
      </c>
      <c r="F48" s="605">
        <v>0</v>
      </c>
      <c r="G48" s="605">
        <v>0</v>
      </c>
      <c r="H48" s="471">
        <v>0</v>
      </c>
      <c r="I48" s="471">
        <v>0</v>
      </c>
      <c r="J48" s="471">
        <v>0</v>
      </c>
      <c r="K48" s="471">
        <v>0</v>
      </c>
      <c r="L48" s="245">
        <v>0</v>
      </c>
      <c r="M48" s="245">
        <v>0</v>
      </c>
      <c r="N48" s="248">
        <v>0</v>
      </c>
      <c r="O48" s="248">
        <v>0</v>
      </c>
      <c r="P48" s="470">
        <v>0</v>
      </c>
      <c r="Q48" s="472">
        <v>0</v>
      </c>
      <c r="R48" s="471">
        <v>0</v>
      </c>
      <c r="S48" s="471">
        <v>0</v>
      </c>
      <c r="T48" s="618">
        <v>0</v>
      </c>
      <c r="U48" s="618">
        <v>0</v>
      </c>
      <c r="V48" s="605">
        <v>0</v>
      </c>
      <c r="W48" s="605">
        <v>0</v>
      </c>
      <c r="X48" s="472">
        <v>0</v>
      </c>
      <c r="Y48" s="472">
        <v>0</v>
      </c>
      <c r="Z48" s="471">
        <v>0</v>
      </c>
      <c r="AA48" s="471">
        <v>0</v>
      </c>
      <c r="AB48" s="245">
        <v>0</v>
      </c>
      <c r="AC48" s="245">
        <v>0</v>
      </c>
      <c r="AD48" s="248">
        <v>0</v>
      </c>
      <c r="AE48" s="248">
        <v>0</v>
      </c>
      <c r="AF48" s="288"/>
      <c r="AG48" s="245">
        <v>0</v>
      </c>
      <c r="AH48" s="245">
        <v>0</v>
      </c>
      <c r="AI48" s="248">
        <v>0</v>
      </c>
      <c r="AJ48" s="248">
        <v>0</v>
      </c>
      <c r="AK48" s="470">
        <v>0</v>
      </c>
      <c r="AL48" s="472">
        <v>0</v>
      </c>
      <c r="AM48" s="471">
        <v>0</v>
      </c>
      <c r="AN48" s="471">
        <v>0</v>
      </c>
      <c r="AO48" s="245">
        <v>0</v>
      </c>
      <c r="AP48" s="245">
        <v>0</v>
      </c>
      <c r="AQ48" s="248">
        <v>0</v>
      </c>
      <c r="AR48" s="248">
        <v>0</v>
      </c>
      <c r="AS48" s="470">
        <v>0</v>
      </c>
      <c r="AT48" s="470">
        <v>0</v>
      </c>
      <c r="AU48" s="471">
        <v>0</v>
      </c>
      <c r="AV48" s="471">
        <v>0</v>
      </c>
      <c r="AW48" s="245">
        <v>0</v>
      </c>
      <c r="AX48" s="245">
        <v>0</v>
      </c>
      <c r="AY48" s="248">
        <v>0</v>
      </c>
      <c r="AZ48" s="248">
        <v>0</v>
      </c>
      <c r="BA48" s="453">
        <v>3.5</v>
      </c>
      <c r="BB48" s="485">
        <v>6850</v>
      </c>
      <c r="BC48" s="867">
        <v>41791</v>
      </c>
      <c r="BD48" s="867">
        <v>41883</v>
      </c>
      <c r="BE48" s="475">
        <v>0</v>
      </c>
      <c r="BF48" s="476">
        <v>0</v>
      </c>
      <c r="BG48" s="476">
        <v>0</v>
      </c>
      <c r="BH48" s="476">
        <v>0</v>
      </c>
      <c r="BI48" s="473">
        <v>0</v>
      </c>
      <c r="BJ48" s="890">
        <v>0</v>
      </c>
      <c r="BK48" s="890">
        <v>0</v>
      </c>
      <c r="BL48" s="890">
        <v>0</v>
      </c>
      <c r="BM48" s="833">
        <v>0</v>
      </c>
      <c r="BN48" s="833">
        <v>0</v>
      </c>
      <c r="BO48" s="833">
        <v>0</v>
      </c>
      <c r="BP48" s="851">
        <v>0</v>
      </c>
      <c r="BQ48" s="473"/>
      <c r="BR48" s="879">
        <v>0</v>
      </c>
      <c r="BS48" s="473">
        <v>0</v>
      </c>
      <c r="BT48" s="473">
        <v>0</v>
      </c>
      <c r="BU48" s="473">
        <v>0</v>
      </c>
      <c r="BV48" s="833">
        <v>0</v>
      </c>
      <c r="BW48" s="833">
        <v>0</v>
      </c>
      <c r="BX48" s="833">
        <v>0</v>
      </c>
      <c r="BY48" s="833">
        <v>0</v>
      </c>
      <c r="BZ48" s="452">
        <v>0</v>
      </c>
      <c r="CA48" s="473">
        <v>0</v>
      </c>
      <c r="CB48" s="452">
        <v>0</v>
      </c>
      <c r="CC48" s="452">
        <v>0</v>
      </c>
      <c r="CD48" s="833">
        <v>0</v>
      </c>
      <c r="CE48" s="833">
        <v>0</v>
      </c>
      <c r="CF48" s="833">
        <v>0</v>
      </c>
      <c r="CG48" s="833">
        <v>0</v>
      </c>
      <c r="CH48" s="452">
        <v>0</v>
      </c>
      <c r="CI48" s="452">
        <v>0</v>
      </c>
      <c r="CJ48" s="452">
        <v>0</v>
      </c>
      <c r="CK48" s="452">
        <v>0</v>
      </c>
      <c r="CL48" s="245">
        <v>0</v>
      </c>
      <c r="CM48" s="245">
        <v>0</v>
      </c>
      <c r="CN48" s="245">
        <v>0</v>
      </c>
      <c r="CO48" s="245">
        <v>0</v>
      </c>
      <c r="CP48" s="245"/>
      <c r="CQ48" s="452">
        <v>0</v>
      </c>
      <c r="CR48" s="883">
        <v>0</v>
      </c>
      <c r="CS48" s="452">
        <v>0</v>
      </c>
      <c r="CT48" s="452">
        <v>0</v>
      </c>
      <c r="CU48" s="833">
        <v>0</v>
      </c>
      <c r="CV48" s="833">
        <v>0</v>
      </c>
      <c r="CW48" s="499">
        <v>0</v>
      </c>
      <c r="CX48" s="499">
        <v>0</v>
      </c>
      <c r="CY48" s="452">
        <v>0</v>
      </c>
      <c r="CZ48" s="452">
        <v>0</v>
      </c>
      <c r="DA48" s="833">
        <v>0</v>
      </c>
      <c r="DB48" s="833">
        <v>0</v>
      </c>
      <c r="DC48" s="833"/>
      <c r="DD48" s="452">
        <v>0</v>
      </c>
      <c r="DE48" s="452">
        <v>0</v>
      </c>
      <c r="DF48" s="452">
        <v>0</v>
      </c>
      <c r="DG48" s="452">
        <v>0</v>
      </c>
      <c r="DH48" s="833">
        <v>0</v>
      </c>
      <c r="DI48" s="833">
        <v>0</v>
      </c>
      <c r="DJ48" s="833">
        <v>0</v>
      </c>
      <c r="DK48" s="833">
        <v>0</v>
      </c>
      <c r="DL48" s="452">
        <v>0</v>
      </c>
      <c r="DM48" s="452">
        <v>0</v>
      </c>
      <c r="DN48" s="452">
        <v>0</v>
      </c>
      <c r="DO48" s="452">
        <v>0</v>
      </c>
      <c r="DP48" s="833">
        <v>0</v>
      </c>
      <c r="DQ48" s="833">
        <v>0</v>
      </c>
      <c r="DR48" s="833">
        <v>0</v>
      </c>
      <c r="DS48" s="833">
        <v>0</v>
      </c>
      <c r="DT48" s="833"/>
      <c r="DU48" s="833">
        <v>0</v>
      </c>
      <c r="DV48" s="833">
        <v>0</v>
      </c>
      <c r="DW48" s="833">
        <v>0</v>
      </c>
      <c r="DX48" s="833">
        <v>0</v>
      </c>
      <c r="DY48" s="627"/>
      <c r="DZ48" s="470">
        <v>0</v>
      </c>
      <c r="EA48" s="470">
        <v>0</v>
      </c>
      <c r="EB48" s="470">
        <v>0</v>
      </c>
      <c r="EC48" s="470">
        <v>0</v>
      </c>
      <c r="ED48" s="255"/>
      <c r="EE48" s="842">
        <v>0</v>
      </c>
      <c r="EF48" s="842">
        <v>0</v>
      </c>
      <c r="EG48" s="890">
        <v>0</v>
      </c>
      <c r="EH48" s="842">
        <v>0</v>
      </c>
      <c r="EI48" s="842">
        <v>0</v>
      </c>
      <c r="EJ48" s="890">
        <v>0</v>
      </c>
      <c r="EK48" s="890">
        <v>0</v>
      </c>
      <c r="EL48" s="499"/>
      <c r="EM48" s="499">
        <v>0</v>
      </c>
      <c r="EN48" s="502">
        <v>0</v>
      </c>
      <c r="EO48" s="471">
        <v>0</v>
      </c>
      <c r="EP48" s="470">
        <v>0</v>
      </c>
      <c r="EQ48" s="248">
        <v>0</v>
      </c>
      <c r="ER48" s="245">
        <v>0</v>
      </c>
      <c r="ES48" s="245"/>
      <c r="ET48" s="478">
        <v>0</v>
      </c>
      <c r="EU48" s="486">
        <v>0</v>
      </c>
      <c r="EV48" s="902"/>
      <c r="EW48" s="471">
        <v>0</v>
      </c>
      <c r="EX48" s="245">
        <v>0</v>
      </c>
      <c r="EY48" s="544"/>
      <c r="EZ48" s="257">
        <v>0</v>
      </c>
      <c r="FA48" s="846">
        <v>1</v>
      </c>
      <c r="FB48" s="846">
        <v>0</v>
      </c>
      <c r="FC48" s="257">
        <v>0</v>
      </c>
      <c r="FD48" s="257">
        <v>0</v>
      </c>
      <c r="FE48" s="257">
        <v>0</v>
      </c>
      <c r="FF48" s="911" t="s">
        <v>372</v>
      </c>
      <c r="FG48" s="632"/>
      <c r="FH48" s="459">
        <v>0</v>
      </c>
      <c r="FI48" s="460">
        <v>1</v>
      </c>
      <c r="FJ48" s="490"/>
      <c r="FK48" s="460">
        <v>1</v>
      </c>
      <c r="FL48" s="459">
        <v>0</v>
      </c>
      <c r="FM48" s="490"/>
      <c r="FN48" s="490">
        <v>0</v>
      </c>
      <c r="FO48" s="490">
        <v>0</v>
      </c>
      <c r="FP48" s="490">
        <v>0</v>
      </c>
      <c r="FQ48" s="490">
        <v>0</v>
      </c>
      <c r="FR48" s="490">
        <v>0</v>
      </c>
      <c r="FS48" s="490">
        <v>1</v>
      </c>
      <c r="FT48" s="490">
        <v>0</v>
      </c>
      <c r="FU48" s="490">
        <v>0</v>
      </c>
      <c r="FV48" s="490"/>
      <c r="FW48" s="639">
        <v>1</v>
      </c>
      <c r="FX48" s="644">
        <v>0</v>
      </c>
      <c r="FY48" s="644">
        <v>0</v>
      </c>
      <c r="FZ48" s="644">
        <v>0</v>
      </c>
      <c r="GA48" s="644">
        <v>0</v>
      </c>
      <c r="GB48" s="502"/>
      <c r="GC48" s="650">
        <v>1</v>
      </c>
      <c r="GD48" s="922"/>
      <c r="GE48" s="923">
        <v>0</v>
      </c>
      <c r="GF48" s="499"/>
      <c r="GG48" s="662">
        <v>0</v>
      </c>
      <c r="GH48" s="662">
        <v>0</v>
      </c>
      <c r="GI48" s="662">
        <v>0</v>
      </c>
      <c r="GJ48" s="836">
        <v>0</v>
      </c>
      <c r="GK48" s="836">
        <v>0</v>
      </c>
      <c r="GL48" s="836">
        <v>0</v>
      </c>
      <c r="GM48" s="445"/>
      <c r="GN48" s="445">
        <v>1</v>
      </c>
      <c r="GO48" s="248">
        <v>0</v>
      </c>
      <c r="GP48" s="230"/>
      <c r="GQ48" s="248">
        <v>1</v>
      </c>
      <c r="GR48" s="445">
        <v>0</v>
      </c>
      <c r="GS48" s="230"/>
      <c r="GT48" s="481">
        <v>0</v>
      </c>
      <c r="GU48" s="481">
        <v>0</v>
      </c>
      <c r="GV48" s="481">
        <v>0</v>
      </c>
      <c r="GW48" s="481">
        <v>0</v>
      </c>
      <c r="GX48" s="481">
        <v>0</v>
      </c>
      <c r="GY48" s="481">
        <v>0</v>
      </c>
      <c r="GZ48" s="482">
        <v>1</v>
      </c>
      <c r="HA48" s="482">
        <v>0</v>
      </c>
      <c r="HB48" s="482">
        <v>1</v>
      </c>
      <c r="HC48" s="482">
        <v>0</v>
      </c>
      <c r="HD48" s="482">
        <v>1</v>
      </c>
      <c r="HE48" s="482">
        <v>0</v>
      </c>
      <c r="HF48" s="488">
        <v>1</v>
      </c>
      <c r="HG48" s="488">
        <v>1</v>
      </c>
      <c r="HH48" s="488">
        <v>0</v>
      </c>
      <c r="HI48" s="488">
        <v>50</v>
      </c>
      <c r="HJ48" s="488">
        <v>0</v>
      </c>
      <c r="HK48" s="488">
        <v>0</v>
      </c>
      <c r="HL48" s="482">
        <v>0</v>
      </c>
      <c r="HM48" s="482">
        <v>0</v>
      </c>
      <c r="HN48" s="482">
        <v>0</v>
      </c>
      <c r="HO48" s="482">
        <v>0</v>
      </c>
      <c r="HP48" s="482">
        <v>0</v>
      </c>
      <c r="HQ48" s="482">
        <v>0</v>
      </c>
      <c r="HR48" s="488">
        <v>0</v>
      </c>
      <c r="HS48" s="488">
        <v>0</v>
      </c>
      <c r="HT48" s="488">
        <v>0</v>
      </c>
      <c r="HU48" s="488">
        <v>0</v>
      </c>
      <c r="HV48" s="488">
        <v>0</v>
      </c>
      <c r="HW48" s="488">
        <v>0</v>
      </c>
      <c r="HX48" s="483"/>
      <c r="HY48" s="1006">
        <v>1</v>
      </c>
      <c r="HZ48" s="1006">
        <v>1</v>
      </c>
      <c r="IA48" s="1006">
        <v>1</v>
      </c>
      <c r="IB48" s="1006">
        <v>1</v>
      </c>
      <c r="IC48" s="1007">
        <v>0</v>
      </c>
      <c r="ID48" s="1006">
        <v>1</v>
      </c>
      <c r="IE48" s="1007">
        <v>0</v>
      </c>
      <c r="IF48" s="1007">
        <v>0</v>
      </c>
      <c r="IG48" s="1007">
        <v>0</v>
      </c>
      <c r="IH48" s="1007">
        <v>0</v>
      </c>
      <c r="II48" s="248"/>
      <c r="IJ48" s="483">
        <v>3</v>
      </c>
      <c r="IK48" s="483">
        <v>3</v>
      </c>
      <c r="IL48" s="498">
        <v>0</v>
      </c>
      <c r="IM48" s="498">
        <v>0</v>
      </c>
      <c r="IN48" s="498">
        <v>0</v>
      </c>
      <c r="IO48" s="1144"/>
      <c r="IP48" s="481">
        <v>1</v>
      </c>
      <c r="IQ48" s="483">
        <v>0</v>
      </c>
      <c r="IR48" s="259">
        <v>0</v>
      </c>
      <c r="IS48" s="445">
        <v>0</v>
      </c>
      <c r="IT48" s="248">
        <v>0</v>
      </c>
      <c r="IU48" s="248">
        <v>1</v>
      </c>
      <c r="IV48" s="594"/>
      <c r="IW48" s="594"/>
      <c r="IX48" s="594"/>
      <c r="IY48" s="594"/>
      <c r="IZ48" s="594"/>
      <c r="JA48" s="594"/>
      <c r="JB48" s="594"/>
      <c r="JC48" s="594"/>
      <c r="JD48" s="594"/>
      <c r="JE48" s="594"/>
      <c r="JF48" s="594"/>
      <c r="JG48" s="594"/>
      <c r="JH48" s="594"/>
      <c r="JI48" s="594"/>
      <c r="JJ48" s="594"/>
      <c r="JK48" s="594"/>
      <c r="JL48" s="594"/>
      <c r="JM48" s="594"/>
    </row>
    <row r="49" spans="1:273" s="100" customFormat="1">
      <c r="A49" s="594"/>
      <c r="B49" s="445">
        <v>38</v>
      </c>
      <c r="C49" s="1032" t="s">
        <v>555</v>
      </c>
      <c r="D49" s="1032"/>
      <c r="E49" s="601">
        <v>0</v>
      </c>
      <c r="F49" s="605">
        <v>0</v>
      </c>
      <c r="G49" s="605">
        <v>0</v>
      </c>
      <c r="H49" s="471">
        <v>0</v>
      </c>
      <c r="I49" s="471">
        <v>0</v>
      </c>
      <c r="J49" s="471">
        <v>0</v>
      </c>
      <c r="K49" s="471">
        <v>0</v>
      </c>
      <c r="L49" s="245">
        <v>0</v>
      </c>
      <c r="M49" s="245">
        <v>0</v>
      </c>
      <c r="N49" s="248">
        <v>0</v>
      </c>
      <c r="O49" s="248">
        <v>0</v>
      </c>
      <c r="P49" s="470">
        <v>0</v>
      </c>
      <c r="Q49" s="472">
        <v>0</v>
      </c>
      <c r="R49" s="471">
        <v>0</v>
      </c>
      <c r="S49" s="471">
        <v>0</v>
      </c>
      <c r="T49" s="618">
        <v>0</v>
      </c>
      <c r="U49" s="618">
        <v>0</v>
      </c>
      <c r="V49" s="605">
        <v>0</v>
      </c>
      <c r="W49" s="605">
        <v>0</v>
      </c>
      <c r="X49" s="485">
        <v>4</v>
      </c>
      <c r="Y49" s="485">
        <v>3600</v>
      </c>
      <c r="Z49" s="867">
        <v>36342</v>
      </c>
      <c r="AA49" s="867">
        <v>40787</v>
      </c>
      <c r="AB49" s="245">
        <v>0</v>
      </c>
      <c r="AC49" s="245">
        <v>0</v>
      </c>
      <c r="AD49" s="248">
        <v>0</v>
      </c>
      <c r="AE49" s="248">
        <v>0</v>
      </c>
      <c r="AF49" s="288"/>
      <c r="AG49" s="245">
        <v>0</v>
      </c>
      <c r="AH49" s="245">
        <v>0</v>
      </c>
      <c r="AI49" s="248">
        <v>0</v>
      </c>
      <c r="AJ49" s="248">
        <v>0</v>
      </c>
      <c r="AK49" s="470">
        <v>0</v>
      </c>
      <c r="AL49" s="472">
        <v>0</v>
      </c>
      <c r="AM49" s="471">
        <v>0</v>
      </c>
      <c r="AN49" s="471">
        <v>0</v>
      </c>
      <c r="AO49" s="245">
        <v>0</v>
      </c>
      <c r="AP49" s="245">
        <v>0</v>
      </c>
      <c r="AQ49" s="248">
        <v>0</v>
      </c>
      <c r="AR49" s="248">
        <v>0</v>
      </c>
      <c r="AS49" s="470">
        <v>0</v>
      </c>
      <c r="AT49" s="470">
        <v>0</v>
      </c>
      <c r="AU49" s="471">
        <v>0</v>
      </c>
      <c r="AV49" s="471">
        <v>0</v>
      </c>
      <c r="AW49" s="245">
        <v>0</v>
      </c>
      <c r="AX49" s="245">
        <v>0</v>
      </c>
      <c r="AY49" s="248">
        <v>0</v>
      </c>
      <c r="AZ49" s="248">
        <v>0</v>
      </c>
      <c r="BA49" s="470">
        <v>0</v>
      </c>
      <c r="BB49" s="472">
        <v>0</v>
      </c>
      <c r="BC49" s="471">
        <v>0</v>
      </c>
      <c r="BD49" s="471">
        <v>0</v>
      </c>
      <c r="BE49" s="475">
        <v>0</v>
      </c>
      <c r="BF49" s="476">
        <v>0</v>
      </c>
      <c r="BG49" s="476">
        <v>0</v>
      </c>
      <c r="BH49" s="476">
        <v>0</v>
      </c>
      <c r="BI49" s="473">
        <v>0</v>
      </c>
      <c r="BJ49" s="890">
        <v>0</v>
      </c>
      <c r="BK49" s="890">
        <v>0</v>
      </c>
      <c r="BL49" s="890">
        <v>0</v>
      </c>
      <c r="BM49" s="833">
        <v>0</v>
      </c>
      <c r="BN49" s="833">
        <v>0</v>
      </c>
      <c r="BO49" s="833">
        <v>0</v>
      </c>
      <c r="BP49" s="851">
        <v>0</v>
      </c>
      <c r="BQ49" s="891"/>
      <c r="BR49" s="484">
        <v>1</v>
      </c>
      <c r="BS49" s="485">
        <v>3000</v>
      </c>
      <c r="BT49" s="867">
        <v>41760</v>
      </c>
      <c r="BU49" s="891">
        <v>41852</v>
      </c>
      <c r="BV49" s="833">
        <v>0</v>
      </c>
      <c r="BW49" s="833">
        <v>0</v>
      </c>
      <c r="BX49" s="833">
        <v>0</v>
      </c>
      <c r="BY49" s="833">
        <v>0</v>
      </c>
      <c r="BZ49" s="452">
        <v>0</v>
      </c>
      <c r="CA49" s="473">
        <v>0</v>
      </c>
      <c r="CB49" s="452">
        <v>0</v>
      </c>
      <c r="CC49" s="452">
        <v>0</v>
      </c>
      <c r="CD49" s="833">
        <v>0</v>
      </c>
      <c r="CE49" s="833">
        <v>0</v>
      </c>
      <c r="CF49" s="833">
        <v>0</v>
      </c>
      <c r="CG49" s="833">
        <v>0</v>
      </c>
      <c r="CH49" s="452">
        <v>0</v>
      </c>
      <c r="CI49" s="452">
        <v>0</v>
      </c>
      <c r="CJ49" s="452">
        <v>0</v>
      </c>
      <c r="CK49" s="452">
        <v>0</v>
      </c>
      <c r="CL49" s="245">
        <v>0</v>
      </c>
      <c r="CM49" s="245">
        <v>0</v>
      </c>
      <c r="CN49" s="245">
        <v>0</v>
      </c>
      <c r="CO49" s="245">
        <v>0</v>
      </c>
      <c r="CP49" s="245"/>
      <c r="CQ49" s="452">
        <v>0</v>
      </c>
      <c r="CR49" s="883">
        <v>0</v>
      </c>
      <c r="CS49" s="881">
        <v>0</v>
      </c>
      <c r="CT49" s="881">
        <v>0</v>
      </c>
      <c r="CU49" s="833">
        <v>0</v>
      </c>
      <c r="CV49" s="833">
        <v>0</v>
      </c>
      <c r="CW49" s="499">
        <v>0</v>
      </c>
      <c r="CX49" s="499">
        <v>0</v>
      </c>
      <c r="CY49" s="452">
        <v>0</v>
      </c>
      <c r="CZ49" s="452">
        <v>0</v>
      </c>
      <c r="DA49" s="833">
        <v>0</v>
      </c>
      <c r="DB49" s="833">
        <v>0</v>
      </c>
      <c r="DC49" s="833"/>
      <c r="DD49" s="453">
        <v>0.5</v>
      </c>
      <c r="DE49" s="453">
        <v>14000</v>
      </c>
      <c r="DF49" s="867">
        <v>41699</v>
      </c>
      <c r="DG49" s="867">
        <v>41974</v>
      </c>
      <c r="DH49" s="833">
        <v>0</v>
      </c>
      <c r="DI49" s="833">
        <v>0</v>
      </c>
      <c r="DJ49" s="833">
        <v>0</v>
      </c>
      <c r="DK49" s="833">
        <v>0</v>
      </c>
      <c r="DL49" s="452">
        <v>0</v>
      </c>
      <c r="DM49" s="452">
        <v>0</v>
      </c>
      <c r="DN49" s="452">
        <v>0</v>
      </c>
      <c r="DO49" s="452">
        <v>0</v>
      </c>
      <c r="DP49" s="833">
        <v>0</v>
      </c>
      <c r="DQ49" s="833">
        <v>0</v>
      </c>
      <c r="DR49" s="833">
        <v>0</v>
      </c>
      <c r="DS49" s="833">
        <v>0</v>
      </c>
      <c r="DT49" s="833"/>
      <c r="DU49" s="833">
        <v>0</v>
      </c>
      <c r="DV49" s="833">
        <v>0</v>
      </c>
      <c r="DW49" s="833">
        <v>0</v>
      </c>
      <c r="DX49" s="833">
        <v>0</v>
      </c>
      <c r="DY49" s="627"/>
      <c r="DZ49" s="470">
        <v>0</v>
      </c>
      <c r="EA49" s="470">
        <v>0</v>
      </c>
      <c r="EB49" s="470">
        <v>0</v>
      </c>
      <c r="EC49" s="470">
        <v>0</v>
      </c>
      <c r="ED49" s="255"/>
      <c r="EE49" s="842">
        <v>0</v>
      </c>
      <c r="EF49" s="842">
        <v>0</v>
      </c>
      <c r="EG49" s="890">
        <v>0</v>
      </c>
      <c r="EH49" s="842">
        <v>0</v>
      </c>
      <c r="EI49" s="842">
        <v>0</v>
      </c>
      <c r="EJ49" s="890">
        <v>0</v>
      </c>
      <c r="EK49" s="890">
        <v>0</v>
      </c>
      <c r="EL49" s="499"/>
      <c r="EM49" s="499">
        <v>0</v>
      </c>
      <c r="EN49" s="502">
        <v>0</v>
      </c>
      <c r="EO49" s="471">
        <v>0</v>
      </c>
      <c r="EP49" s="470">
        <v>0</v>
      </c>
      <c r="EQ49" s="248">
        <v>0</v>
      </c>
      <c r="ER49" s="245">
        <v>0</v>
      </c>
      <c r="ES49" s="245"/>
      <c r="ET49" s="478">
        <v>0</v>
      </c>
      <c r="EU49" s="486">
        <v>0</v>
      </c>
      <c r="EV49" s="464"/>
      <c r="EW49" s="471">
        <v>0</v>
      </c>
      <c r="EX49" s="245">
        <v>0</v>
      </c>
      <c r="EY49" s="544"/>
      <c r="EZ49" s="257">
        <v>0</v>
      </c>
      <c r="FA49" s="846">
        <v>0</v>
      </c>
      <c r="FB49" s="846">
        <v>1</v>
      </c>
      <c r="FC49" s="257">
        <v>0</v>
      </c>
      <c r="FD49" s="257">
        <v>1</v>
      </c>
      <c r="FE49" s="257">
        <v>1</v>
      </c>
      <c r="FF49" s="911" t="s">
        <v>372</v>
      </c>
      <c r="FG49" s="632"/>
      <c r="FH49" s="460">
        <v>0</v>
      </c>
      <c r="FI49" s="459">
        <v>1</v>
      </c>
      <c r="FJ49" s="258"/>
      <c r="FK49" s="460">
        <v>1</v>
      </c>
      <c r="FL49" s="459">
        <v>0</v>
      </c>
      <c r="FM49" s="490"/>
      <c r="FN49" s="490">
        <v>1</v>
      </c>
      <c r="FO49" s="258">
        <v>0</v>
      </c>
      <c r="FP49" s="490">
        <v>1</v>
      </c>
      <c r="FQ49" s="490">
        <v>0</v>
      </c>
      <c r="FR49" s="490">
        <v>0</v>
      </c>
      <c r="FS49" s="490">
        <v>0</v>
      </c>
      <c r="FT49" s="490">
        <v>1</v>
      </c>
      <c r="FU49" s="490">
        <v>0</v>
      </c>
      <c r="FV49" s="490"/>
      <c r="FW49" s="639">
        <v>1</v>
      </c>
      <c r="FX49" s="644">
        <v>0</v>
      </c>
      <c r="FY49" s="644">
        <v>0</v>
      </c>
      <c r="FZ49" s="644">
        <v>0</v>
      </c>
      <c r="GA49" s="644">
        <v>0</v>
      </c>
      <c r="GB49" s="250"/>
      <c r="GC49" s="650">
        <v>0</v>
      </c>
      <c r="GD49" s="922"/>
      <c r="GE49" s="923">
        <v>1</v>
      </c>
      <c r="GF49" s="499"/>
      <c r="GG49" s="662">
        <v>0</v>
      </c>
      <c r="GH49" s="662">
        <v>0</v>
      </c>
      <c r="GI49" s="662">
        <v>5.5</v>
      </c>
      <c r="GJ49" s="836">
        <v>1</v>
      </c>
      <c r="GK49" s="836">
        <v>0</v>
      </c>
      <c r="GL49" s="836">
        <v>0</v>
      </c>
      <c r="GM49" s="248"/>
      <c r="GN49" s="445">
        <v>1</v>
      </c>
      <c r="GO49" s="248">
        <v>0</v>
      </c>
      <c r="GP49" s="483"/>
      <c r="GQ49" s="445">
        <v>1</v>
      </c>
      <c r="GR49" s="248">
        <v>0</v>
      </c>
      <c r="GS49" s="483"/>
      <c r="GT49" s="481">
        <v>0</v>
      </c>
      <c r="GU49" s="483">
        <v>0</v>
      </c>
      <c r="GV49" s="481">
        <v>0</v>
      </c>
      <c r="GW49" s="483">
        <v>0</v>
      </c>
      <c r="GX49" s="483">
        <v>0</v>
      </c>
      <c r="GY49" s="481">
        <v>0</v>
      </c>
      <c r="GZ49" s="482">
        <v>1</v>
      </c>
      <c r="HA49" s="482">
        <v>0</v>
      </c>
      <c r="HB49" s="482">
        <v>1</v>
      </c>
      <c r="HC49" s="482">
        <v>0</v>
      </c>
      <c r="HD49" s="482">
        <v>1</v>
      </c>
      <c r="HE49" s="482">
        <v>0</v>
      </c>
      <c r="HF49" s="488">
        <v>0</v>
      </c>
      <c r="HG49" s="488">
        <v>0</v>
      </c>
      <c r="HH49" s="488">
        <v>0</v>
      </c>
      <c r="HI49" s="488">
        <v>0</v>
      </c>
      <c r="HJ49" s="488">
        <v>0</v>
      </c>
      <c r="HK49" s="488">
        <v>0</v>
      </c>
      <c r="HL49" s="482">
        <v>0</v>
      </c>
      <c r="HM49" s="482">
        <v>0</v>
      </c>
      <c r="HN49" s="482">
        <v>0</v>
      </c>
      <c r="HO49" s="482">
        <v>0</v>
      </c>
      <c r="HP49" s="482">
        <v>0</v>
      </c>
      <c r="HQ49" s="482">
        <v>0</v>
      </c>
      <c r="HR49" s="488">
        <v>0</v>
      </c>
      <c r="HS49" s="488">
        <v>0</v>
      </c>
      <c r="HT49" s="488">
        <v>0</v>
      </c>
      <c r="HU49" s="488">
        <v>0</v>
      </c>
      <c r="HV49" s="488">
        <v>0</v>
      </c>
      <c r="HW49" s="488">
        <v>0</v>
      </c>
      <c r="HX49" s="483"/>
      <c r="HY49" s="1007">
        <v>0</v>
      </c>
      <c r="HZ49" s="1007">
        <v>0</v>
      </c>
      <c r="IA49" s="1007">
        <v>0</v>
      </c>
      <c r="IB49" s="1007">
        <v>0</v>
      </c>
      <c r="IC49" s="1007">
        <v>0</v>
      </c>
      <c r="ID49" s="1007">
        <v>0</v>
      </c>
      <c r="IE49" s="1007">
        <v>0</v>
      </c>
      <c r="IF49" s="1007">
        <v>0</v>
      </c>
      <c r="IG49" s="1007">
        <v>0</v>
      </c>
      <c r="IH49" s="1007">
        <v>0</v>
      </c>
      <c r="II49" s="248"/>
      <c r="IJ49" s="483">
        <v>12</v>
      </c>
      <c r="IK49" s="483">
        <v>10</v>
      </c>
      <c r="IL49" s="498">
        <v>2</v>
      </c>
      <c r="IM49" s="498">
        <v>0</v>
      </c>
      <c r="IN49" s="498">
        <v>0</v>
      </c>
      <c r="IO49" s="1144"/>
      <c r="IP49" s="483">
        <v>1</v>
      </c>
      <c r="IQ49" s="498">
        <v>0</v>
      </c>
      <c r="IR49" s="259">
        <v>0</v>
      </c>
      <c r="IS49" s="499">
        <v>0</v>
      </c>
      <c r="IT49" s="248">
        <v>0</v>
      </c>
      <c r="IU49" s="248">
        <v>1</v>
      </c>
      <c r="IV49" s="594"/>
      <c r="IW49" s="594"/>
      <c r="IX49" s="594"/>
      <c r="IY49" s="594"/>
      <c r="IZ49" s="594"/>
      <c r="JA49" s="594"/>
      <c r="JB49" s="594"/>
      <c r="JC49" s="594"/>
      <c r="JD49" s="594"/>
      <c r="JE49" s="594"/>
      <c r="JF49" s="594"/>
      <c r="JG49" s="594"/>
      <c r="JH49" s="594"/>
      <c r="JI49" s="594"/>
      <c r="JJ49" s="594"/>
      <c r="JK49" s="594"/>
      <c r="JL49" s="594"/>
      <c r="JM49" s="594"/>
    </row>
    <row r="50" spans="1:273" s="100" customFormat="1">
      <c r="A50" s="594"/>
      <c r="B50" s="445">
        <v>39</v>
      </c>
      <c r="C50" s="1032" t="s">
        <v>557</v>
      </c>
      <c r="D50" s="1032"/>
      <c r="E50" s="601">
        <v>0</v>
      </c>
      <c r="F50" s="605">
        <v>0</v>
      </c>
      <c r="G50" s="605">
        <v>0</v>
      </c>
      <c r="H50" s="471">
        <v>0</v>
      </c>
      <c r="I50" s="471">
        <v>0</v>
      </c>
      <c r="J50" s="471">
        <v>0</v>
      </c>
      <c r="K50" s="471">
        <v>0</v>
      </c>
      <c r="L50" s="245">
        <v>0</v>
      </c>
      <c r="M50" s="245">
        <v>0</v>
      </c>
      <c r="N50" s="248">
        <v>0</v>
      </c>
      <c r="O50" s="248">
        <v>0</v>
      </c>
      <c r="P50" s="470">
        <v>0</v>
      </c>
      <c r="Q50" s="472">
        <v>0</v>
      </c>
      <c r="R50" s="471">
        <v>0</v>
      </c>
      <c r="S50" s="471">
        <v>0</v>
      </c>
      <c r="T50" s="618">
        <v>0</v>
      </c>
      <c r="U50" s="618">
        <v>0</v>
      </c>
      <c r="V50" s="605">
        <v>0</v>
      </c>
      <c r="W50" s="605">
        <v>0</v>
      </c>
      <c r="X50" s="485">
        <v>3.5</v>
      </c>
      <c r="Y50" s="485">
        <v>8571</v>
      </c>
      <c r="Z50" s="868">
        <v>2002</v>
      </c>
      <c r="AA50" s="868">
        <v>2004</v>
      </c>
      <c r="AB50" s="245">
        <v>0</v>
      </c>
      <c r="AC50" s="245">
        <v>0</v>
      </c>
      <c r="AD50" s="248">
        <v>0</v>
      </c>
      <c r="AE50" s="248">
        <v>0</v>
      </c>
      <c r="AF50" s="288"/>
      <c r="AG50" s="245">
        <v>0</v>
      </c>
      <c r="AH50" s="245">
        <v>0</v>
      </c>
      <c r="AI50" s="248">
        <v>0</v>
      </c>
      <c r="AJ50" s="248">
        <v>0</v>
      </c>
      <c r="AK50" s="470">
        <v>0</v>
      </c>
      <c r="AL50" s="472">
        <v>0</v>
      </c>
      <c r="AM50" s="471">
        <v>0</v>
      </c>
      <c r="AN50" s="471">
        <v>0</v>
      </c>
      <c r="AO50" s="245">
        <v>0</v>
      </c>
      <c r="AP50" s="245">
        <v>0</v>
      </c>
      <c r="AQ50" s="248">
        <v>0</v>
      </c>
      <c r="AR50" s="248">
        <v>0</v>
      </c>
      <c r="AS50" s="470">
        <v>0</v>
      </c>
      <c r="AT50" s="470">
        <v>0</v>
      </c>
      <c r="AU50" s="471">
        <v>0</v>
      </c>
      <c r="AV50" s="471">
        <v>0</v>
      </c>
      <c r="AW50" s="245">
        <v>0</v>
      </c>
      <c r="AX50" s="245">
        <v>0</v>
      </c>
      <c r="AY50" s="248">
        <v>0</v>
      </c>
      <c r="AZ50" s="248">
        <v>0</v>
      </c>
      <c r="BA50" s="470">
        <v>0</v>
      </c>
      <c r="BB50" s="472">
        <v>0</v>
      </c>
      <c r="BC50" s="471">
        <v>0</v>
      </c>
      <c r="BD50" s="471">
        <v>0</v>
      </c>
      <c r="BE50" s="475">
        <v>0</v>
      </c>
      <c r="BF50" s="476">
        <v>0</v>
      </c>
      <c r="BG50" s="476">
        <v>0</v>
      </c>
      <c r="BH50" s="476">
        <v>0</v>
      </c>
      <c r="BI50" s="473">
        <v>0</v>
      </c>
      <c r="BJ50" s="890">
        <v>0</v>
      </c>
      <c r="BK50" s="890">
        <v>0</v>
      </c>
      <c r="BL50" s="890">
        <v>0</v>
      </c>
      <c r="BM50" s="833">
        <v>0</v>
      </c>
      <c r="BN50" s="833">
        <v>0</v>
      </c>
      <c r="BO50" s="833">
        <v>0</v>
      </c>
      <c r="BP50" s="851">
        <v>0</v>
      </c>
      <c r="BQ50" s="473"/>
      <c r="BR50" s="879">
        <v>0</v>
      </c>
      <c r="BS50" s="473">
        <v>0</v>
      </c>
      <c r="BT50" s="473">
        <v>0</v>
      </c>
      <c r="BU50" s="473">
        <v>0</v>
      </c>
      <c r="BV50" s="833">
        <v>0</v>
      </c>
      <c r="BW50" s="833">
        <v>0</v>
      </c>
      <c r="BX50" s="833">
        <v>0</v>
      </c>
      <c r="BY50" s="833">
        <v>0</v>
      </c>
      <c r="BZ50" s="452">
        <v>0</v>
      </c>
      <c r="CA50" s="473">
        <v>0</v>
      </c>
      <c r="CB50" s="452">
        <v>0</v>
      </c>
      <c r="CC50" s="886">
        <v>0</v>
      </c>
      <c r="CD50" s="833">
        <v>0</v>
      </c>
      <c r="CE50" s="833">
        <v>0</v>
      </c>
      <c r="CF50" s="833">
        <v>0</v>
      </c>
      <c r="CG50" s="833">
        <v>0</v>
      </c>
      <c r="CH50" s="452">
        <v>0</v>
      </c>
      <c r="CI50" s="452">
        <v>0</v>
      </c>
      <c r="CJ50" s="452">
        <v>0</v>
      </c>
      <c r="CK50" s="452">
        <v>0</v>
      </c>
      <c r="CL50" s="245">
        <v>0</v>
      </c>
      <c r="CM50" s="245">
        <v>0</v>
      </c>
      <c r="CN50" s="245">
        <v>0</v>
      </c>
      <c r="CO50" s="245">
        <v>0</v>
      </c>
      <c r="CP50" s="245"/>
      <c r="CQ50" s="452">
        <v>0</v>
      </c>
      <c r="CR50" s="883">
        <v>0</v>
      </c>
      <c r="CS50" s="452">
        <v>0</v>
      </c>
      <c r="CT50" s="452">
        <v>0</v>
      </c>
      <c r="CU50" s="833">
        <v>0</v>
      </c>
      <c r="CV50" s="833">
        <v>0</v>
      </c>
      <c r="CW50" s="499">
        <v>0</v>
      </c>
      <c r="CX50" s="499">
        <v>0</v>
      </c>
      <c r="CY50" s="452">
        <v>0</v>
      </c>
      <c r="CZ50" s="452">
        <v>0</v>
      </c>
      <c r="DA50" s="833">
        <v>0</v>
      </c>
      <c r="DB50" s="833">
        <v>0</v>
      </c>
      <c r="DC50" s="833"/>
      <c r="DD50" s="452">
        <v>0</v>
      </c>
      <c r="DE50" s="452">
        <v>0</v>
      </c>
      <c r="DF50" s="452">
        <v>0</v>
      </c>
      <c r="DG50" s="452">
        <v>0</v>
      </c>
      <c r="DH50" s="833">
        <v>0</v>
      </c>
      <c r="DI50" s="833">
        <v>0</v>
      </c>
      <c r="DJ50" s="833">
        <v>0</v>
      </c>
      <c r="DK50" s="833">
        <v>0</v>
      </c>
      <c r="DL50" s="452">
        <v>0</v>
      </c>
      <c r="DM50" s="452">
        <v>0</v>
      </c>
      <c r="DN50" s="452">
        <v>0</v>
      </c>
      <c r="DO50" s="452">
        <v>0</v>
      </c>
      <c r="DP50" s="833">
        <v>0</v>
      </c>
      <c r="DQ50" s="833">
        <v>0</v>
      </c>
      <c r="DR50" s="833">
        <v>0</v>
      </c>
      <c r="DS50" s="833">
        <v>0</v>
      </c>
      <c r="DT50" s="833"/>
      <c r="DU50" s="833">
        <v>0</v>
      </c>
      <c r="DV50" s="833">
        <v>0</v>
      </c>
      <c r="DW50" s="833">
        <v>0</v>
      </c>
      <c r="DX50" s="833">
        <v>0</v>
      </c>
      <c r="DY50" s="627"/>
      <c r="DZ50" s="470">
        <v>0</v>
      </c>
      <c r="EA50" s="470">
        <v>0</v>
      </c>
      <c r="EB50" s="470">
        <v>0</v>
      </c>
      <c r="EC50" s="470">
        <v>0</v>
      </c>
      <c r="ED50" s="255"/>
      <c r="EE50" s="842">
        <v>0</v>
      </c>
      <c r="EF50" s="842">
        <v>0</v>
      </c>
      <c r="EG50" s="890">
        <v>0</v>
      </c>
      <c r="EH50" s="842">
        <v>0</v>
      </c>
      <c r="EI50" s="842">
        <v>0</v>
      </c>
      <c r="EJ50" s="890">
        <v>0</v>
      </c>
      <c r="EK50" s="890">
        <v>0</v>
      </c>
      <c r="EL50" s="499"/>
      <c r="EM50" s="499">
        <v>0</v>
      </c>
      <c r="EN50" s="502">
        <v>0</v>
      </c>
      <c r="EO50" s="471">
        <v>0</v>
      </c>
      <c r="EP50" s="470">
        <v>0</v>
      </c>
      <c r="EQ50" s="248">
        <v>0</v>
      </c>
      <c r="ER50" s="245">
        <v>0</v>
      </c>
      <c r="ES50" s="245"/>
      <c r="ET50" s="478">
        <v>0</v>
      </c>
      <c r="EU50" s="486">
        <v>0</v>
      </c>
      <c r="EV50" s="464"/>
      <c r="EW50" s="471">
        <v>0</v>
      </c>
      <c r="EX50" s="245">
        <v>0</v>
      </c>
      <c r="EY50" s="544"/>
      <c r="EZ50" s="257">
        <v>0</v>
      </c>
      <c r="FA50" s="846">
        <v>1</v>
      </c>
      <c r="FB50" s="846">
        <v>0</v>
      </c>
      <c r="FC50" s="257">
        <v>0</v>
      </c>
      <c r="FD50" s="257">
        <v>0</v>
      </c>
      <c r="FE50" s="257">
        <v>0</v>
      </c>
      <c r="FF50" s="911" t="s">
        <v>372</v>
      </c>
      <c r="FG50" s="632"/>
      <c r="FH50" s="459">
        <v>0</v>
      </c>
      <c r="FI50" s="460">
        <v>1</v>
      </c>
      <c r="FJ50" s="258"/>
      <c r="FK50" s="460">
        <v>1</v>
      </c>
      <c r="FL50" s="459">
        <v>0</v>
      </c>
      <c r="FM50" s="490"/>
      <c r="FN50" s="490">
        <v>0</v>
      </c>
      <c r="FO50" s="258">
        <v>0</v>
      </c>
      <c r="FP50" s="490">
        <v>1</v>
      </c>
      <c r="FQ50" s="490">
        <v>0</v>
      </c>
      <c r="FR50" s="490">
        <v>0</v>
      </c>
      <c r="FS50" s="490">
        <v>0</v>
      </c>
      <c r="FT50" s="490">
        <v>0</v>
      </c>
      <c r="FU50" s="490">
        <v>0</v>
      </c>
      <c r="FV50" s="490"/>
      <c r="FW50" s="639">
        <v>1</v>
      </c>
      <c r="FX50" s="644">
        <v>0</v>
      </c>
      <c r="FY50" s="644">
        <v>0</v>
      </c>
      <c r="FZ50" s="644">
        <v>0</v>
      </c>
      <c r="GA50" s="644">
        <v>0</v>
      </c>
      <c r="GB50" s="250"/>
      <c r="GC50" s="650">
        <v>0</v>
      </c>
      <c r="GD50" s="922"/>
      <c r="GE50" s="923">
        <v>1</v>
      </c>
      <c r="GF50" s="499"/>
      <c r="GG50" s="662">
        <v>0</v>
      </c>
      <c r="GH50" s="662">
        <v>0</v>
      </c>
      <c r="GI50" s="662">
        <v>3.5</v>
      </c>
      <c r="GJ50" s="836">
        <v>1</v>
      </c>
      <c r="GK50" s="836">
        <v>0</v>
      </c>
      <c r="GL50" s="836">
        <v>0</v>
      </c>
      <c r="GM50" s="248"/>
      <c r="GN50" s="445">
        <v>1</v>
      </c>
      <c r="GO50" s="248">
        <v>0</v>
      </c>
      <c r="GP50" s="230"/>
      <c r="GQ50" s="445">
        <v>1</v>
      </c>
      <c r="GR50" s="248">
        <v>0</v>
      </c>
      <c r="GS50" s="483"/>
      <c r="GT50" s="483">
        <v>1</v>
      </c>
      <c r="GU50" s="481">
        <v>1</v>
      </c>
      <c r="GV50" s="483">
        <v>0</v>
      </c>
      <c r="GW50" s="481">
        <v>2000</v>
      </c>
      <c r="GX50" s="483">
        <v>1</v>
      </c>
      <c r="GY50" s="481">
        <v>0</v>
      </c>
      <c r="GZ50" s="467">
        <v>0</v>
      </c>
      <c r="HA50" s="482">
        <v>0</v>
      </c>
      <c r="HB50" s="467">
        <v>0</v>
      </c>
      <c r="HC50" s="482">
        <v>0</v>
      </c>
      <c r="HD50" s="467">
        <v>0</v>
      </c>
      <c r="HE50" s="482">
        <v>0</v>
      </c>
      <c r="HF50" s="492">
        <v>0</v>
      </c>
      <c r="HG50" s="492">
        <v>0</v>
      </c>
      <c r="HH50" s="488">
        <v>0</v>
      </c>
      <c r="HI50" s="492">
        <v>0</v>
      </c>
      <c r="HJ50" s="492">
        <v>0</v>
      </c>
      <c r="HK50" s="488">
        <v>0</v>
      </c>
      <c r="HL50" s="482">
        <v>0</v>
      </c>
      <c r="HM50" s="482">
        <v>0</v>
      </c>
      <c r="HN50" s="482">
        <v>0</v>
      </c>
      <c r="HO50" s="482">
        <v>0</v>
      </c>
      <c r="HP50" s="482">
        <v>0</v>
      </c>
      <c r="HQ50" s="482">
        <v>0</v>
      </c>
      <c r="HR50" s="488">
        <v>0</v>
      </c>
      <c r="HS50" s="488">
        <v>0</v>
      </c>
      <c r="HT50" s="488">
        <v>0</v>
      </c>
      <c r="HU50" s="488">
        <v>0</v>
      </c>
      <c r="HV50" s="488">
        <v>0</v>
      </c>
      <c r="HW50" s="488">
        <v>0</v>
      </c>
      <c r="HX50" s="483"/>
      <c r="HY50" s="1007">
        <v>0</v>
      </c>
      <c r="HZ50" s="1007">
        <v>0</v>
      </c>
      <c r="IA50" s="1007">
        <v>0</v>
      </c>
      <c r="IB50" s="1007">
        <v>0</v>
      </c>
      <c r="IC50" s="1007">
        <v>0</v>
      </c>
      <c r="ID50" s="1007">
        <v>0</v>
      </c>
      <c r="IE50" s="1007">
        <v>0</v>
      </c>
      <c r="IF50" s="1007">
        <v>0</v>
      </c>
      <c r="IG50" s="1007">
        <v>0</v>
      </c>
      <c r="IH50" s="1007">
        <v>0</v>
      </c>
      <c r="II50" s="248"/>
      <c r="IJ50" s="483">
        <v>6</v>
      </c>
      <c r="IK50" s="483">
        <v>2</v>
      </c>
      <c r="IL50" s="498">
        <v>4</v>
      </c>
      <c r="IM50" s="498">
        <v>0</v>
      </c>
      <c r="IN50" s="498">
        <v>0</v>
      </c>
      <c r="IO50" s="1144"/>
      <c r="IP50" s="964">
        <v>1</v>
      </c>
      <c r="IQ50" s="964">
        <v>0</v>
      </c>
      <c r="IR50" s="965">
        <v>0</v>
      </c>
      <c r="IS50" s="279">
        <v>0</v>
      </c>
      <c r="IT50" s="279">
        <v>0</v>
      </c>
      <c r="IU50" s="279">
        <v>1</v>
      </c>
      <c r="IV50" s="594"/>
      <c r="IW50" s="594"/>
      <c r="IX50" s="594"/>
      <c r="IY50" s="594"/>
      <c r="IZ50" s="594"/>
      <c r="JA50" s="594"/>
      <c r="JB50" s="594"/>
      <c r="JC50" s="594"/>
      <c r="JD50" s="594"/>
      <c r="JE50" s="594"/>
      <c r="JF50" s="594"/>
      <c r="JG50" s="594"/>
      <c r="JH50" s="594"/>
      <c r="JI50" s="594"/>
      <c r="JJ50" s="594"/>
      <c r="JK50" s="594"/>
      <c r="JL50" s="594"/>
      <c r="JM50" s="594"/>
    </row>
    <row r="51" spans="1:273" s="100" customFormat="1">
      <c r="A51" s="594"/>
      <c r="B51" s="445"/>
      <c r="C51" s="269"/>
      <c r="D51" s="603"/>
      <c r="E51" s="604"/>
      <c r="F51" s="605"/>
      <c r="G51" s="605"/>
      <c r="H51" s="471"/>
      <c r="I51" s="471"/>
      <c r="J51" s="471"/>
      <c r="K51" s="471"/>
      <c r="L51" s="245"/>
      <c r="M51" s="245"/>
      <c r="N51" s="248"/>
      <c r="O51" s="248"/>
      <c r="P51" s="470"/>
      <c r="Q51" s="472"/>
      <c r="R51" s="471"/>
      <c r="S51" s="471"/>
      <c r="T51" s="618"/>
      <c r="U51" s="618"/>
      <c r="V51" s="605"/>
      <c r="W51" s="605"/>
      <c r="X51" s="472"/>
      <c r="Y51" s="472"/>
      <c r="Z51" s="503"/>
      <c r="AA51" s="503"/>
      <c r="AB51" s="245"/>
      <c r="AC51" s="245"/>
      <c r="AD51" s="248"/>
      <c r="AE51" s="248"/>
      <c r="AF51" s="288"/>
      <c r="AG51" s="245"/>
      <c r="AH51" s="245"/>
      <c r="AI51" s="248"/>
      <c r="AJ51" s="248"/>
      <c r="AK51" s="470"/>
      <c r="AL51" s="472"/>
      <c r="AM51" s="471"/>
      <c r="AN51" s="471"/>
      <c r="AO51" s="245"/>
      <c r="AP51" s="245"/>
      <c r="AQ51" s="248"/>
      <c r="AR51" s="248"/>
      <c r="AS51" s="470"/>
      <c r="AT51" s="470"/>
      <c r="AU51" s="471"/>
      <c r="AV51" s="471"/>
      <c r="AW51" s="245"/>
      <c r="AX51" s="245"/>
      <c r="AY51" s="248"/>
      <c r="AZ51" s="248"/>
      <c r="BA51" s="470"/>
      <c r="BB51" s="472"/>
      <c r="BC51" s="471"/>
      <c r="BD51" s="471"/>
      <c r="BE51" s="475"/>
      <c r="BF51" s="476"/>
      <c r="BG51" s="476"/>
      <c r="BH51" s="476"/>
      <c r="BI51" s="472"/>
      <c r="BJ51" s="477"/>
      <c r="BK51" s="477"/>
      <c r="BL51" s="477"/>
      <c r="BM51" s="245"/>
      <c r="BN51" s="245"/>
      <c r="BO51" s="245"/>
      <c r="BP51" s="451"/>
      <c r="BQ51" s="472"/>
      <c r="BR51" s="469"/>
      <c r="BS51" s="472"/>
      <c r="BT51" s="472"/>
      <c r="BU51" s="472"/>
      <c r="BV51" s="245"/>
      <c r="BW51" s="245"/>
      <c r="BX51" s="245"/>
      <c r="BY51" s="245"/>
      <c r="BZ51" s="453"/>
      <c r="CA51" s="485"/>
      <c r="CB51" s="453"/>
      <c r="CC51" s="885"/>
      <c r="CD51" s="245"/>
      <c r="CE51" s="245"/>
      <c r="CF51" s="245"/>
      <c r="CG51" s="245"/>
      <c r="CH51" s="470"/>
      <c r="CI51" s="470"/>
      <c r="CJ51" s="470"/>
      <c r="CK51" s="470"/>
      <c r="CL51" s="245"/>
      <c r="CM51" s="245"/>
      <c r="CN51" s="245"/>
      <c r="CO51" s="245"/>
      <c r="CP51" s="245"/>
      <c r="CQ51" s="452"/>
      <c r="CR51" s="883"/>
      <c r="CS51" s="452"/>
      <c r="CT51" s="452"/>
      <c r="CU51" s="833"/>
      <c r="CV51" s="833"/>
      <c r="CW51" s="499"/>
      <c r="CX51" s="499"/>
      <c r="CY51" s="452"/>
      <c r="CZ51" s="452"/>
      <c r="DA51" s="833"/>
      <c r="DB51" s="833"/>
      <c r="DC51" s="833"/>
      <c r="DD51" s="452"/>
      <c r="DE51" s="452"/>
      <c r="DF51" s="452"/>
      <c r="DG51" s="452"/>
      <c r="DH51" s="833"/>
      <c r="DI51" s="833"/>
      <c r="DJ51" s="833"/>
      <c r="DK51" s="833"/>
      <c r="DL51" s="452"/>
      <c r="DM51" s="452"/>
      <c r="DN51" s="452"/>
      <c r="DO51" s="452"/>
      <c r="DP51" s="833"/>
      <c r="DQ51" s="833"/>
      <c r="DR51" s="833"/>
      <c r="DS51" s="833"/>
      <c r="DT51" s="833"/>
      <c r="DU51" s="833"/>
      <c r="DV51" s="833"/>
      <c r="DW51" s="833"/>
      <c r="DX51" s="833"/>
      <c r="DY51" s="627"/>
      <c r="DZ51" s="470"/>
      <c r="EA51" s="470"/>
      <c r="EB51" s="470"/>
      <c r="EC51" s="470"/>
      <c r="ED51" s="569"/>
      <c r="EE51" s="842"/>
      <c r="EF51" s="842"/>
      <c r="EG51" s="890"/>
      <c r="EH51" s="842"/>
      <c r="EI51" s="842"/>
      <c r="EJ51" s="890"/>
      <c r="EK51" s="890"/>
      <c r="EL51" s="499"/>
      <c r="EM51" s="499"/>
      <c r="EN51" s="502"/>
      <c r="EO51" s="471"/>
      <c r="EP51" s="470"/>
      <c r="EQ51" s="248"/>
      <c r="ER51" s="245"/>
      <c r="ES51" s="245"/>
      <c r="ET51" s="500"/>
      <c r="EU51" s="486"/>
      <c r="EV51" s="458"/>
      <c r="EW51" s="471"/>
      <c r="EX51" s="245"/>
      <c r="EY51" s="570"/>
      <c r="EZ51" s="257"/>
      <c r="FA51" s="458"/>
      <c r="FB51" s="257"/>
      <c r="FC51" s="257"/>
      <c r="FD51" s="257"/>
      <c r="FE51" s="257"/>
      <c r="FF51" s="911"/>
      <c r="FG51" s="634"/>
      <c r="FH51" s="571"/>
      <c r="FI51" s="572"/>
      <c r="FJ51" s="573"/>
      <c r="FK51" s="460"/>
      <c r="FL51" s="459"/>
      <c r="FM51" s="574"/>
      <c r="FN51" s="490"/>
      <c r="FO51" s="258"/>
      <c r="FP51" s="490"/>
      <c r="FQ51" s="490"/>
      <c r="FR51" s="490"/>
      <c r="FS51" s="490"/>
      <c r="FT51" s="490"/>
      <c r="FU51" s="490"/>
      <c r="FV51" s="574"/>
      <c r="FW51" s="639"/>
      <c r="FX51" s="644"/>
      <c r="FY51" s="644"/>
      <c r="FZ51" s="644"/>
      <c r="GA51" s="644"/>
      <c r="GB51" s="250"/>
      <c r="GC51" s="649"/>
      <c r="GD51" s="480"/>
      <c r="GE51" s="656"/>
      <c r="GF51" s="575"/>
      <c r="GG51" s="250"/>
      <c r="GH51" s="250"/>
      <c r="GI51" s="250"/>
      <c r="GJ51" s="445"/>
      <c r="GK51" s="248"/>
      <c r="GL51" s="248"/>
      <c r="GM51" s="575"/>
      <c r="GN51" s="445"/>
      <c r="GO51" s="248"/>
      <c r="GP51" s="576"/>
      <c r="GQ51" s="445"/>
      <c r="GR51" s="248"/>
      <c r="GS51" s="483"/>
      <c r="GT51" s="483"/>
      <c r="GU51" s="481"/>
      <c r="GV51" s="483"/>
      <c r="GW51" s="481"/>
      <c r="GX51" s="483"/>
      <c r="GY51" s="481"/>
      <c r="GZ51" s="467"/>
      <c r="HA51" s="482"/>
      <c r="HB51" s="467"/>
      <c r="HC51" s="482"/>
      <c r="HD51" s="467"/>
      <c r="HE51" s="482"/>
      <c r="HF51" s="492"/>
      <c r="HG51" s="492"/>
      <c r="HH51" s="488"/>
      <c r="HI51" s="492"/>
      <c r="HJ51" s="492"/>
      <c r="HK51" s="488"/>
      <c r="HL51" s="482"/>
      <c r="HM51" s="482"/>
      <c r="HN51" s="482"/>
      <c r="HO51" s="482"/>
      <c r="HP51" s="482"/>
      <c r="HQ51" s="482"/>
      <c r="HR51" s="488"/>
      <c r="HS51" s="488"/>
      <c r="HT51" s="488"/>
      <c r="HU51" s="488"/>
      <c r="HV51" s="488"/>
      <c r="HW51" s="488"/>
      <c r="HX51" s="483"/>
      <c r="HY51" s="1006"/>
      <c r="HZ51" s="1012"/>
      <c r="IA51" s="1012"/>
      <c r="IB51" s="1006"/>
      <c r="IC51" s="1012"/>
      <c r="ID51" s="1006"/>
      <c r="IE51" s="1012"/>
      <c r="IF51" s="1012"/>
      <c r="IG51" s="1006"/>
      <c r="IH51" s="1012"/>
      <c r="II51" s="248"/>
      <c r="IJ51" s="483"/>
      <c r="IK51" s="483"/>
      <c r="IL51" s="498"/>
      <c r="IM51" s="498"/>
      <c r="IN51" s="498"/>
      <c r="IO51" s="1144"/>
      <c r="IP51" s="964"/>
      <c r="IQ51" s="964"/>
      <c r="IR51" s="965"/>
      <c r="IS51" s="279"/>
      <c r="IT51" s="279"/>
      <c r="IU51" s="279"/>
      <c r="IV51" s="594"/>
      <c r="IW51" s="594"/>
      <c r="IX51" s="594"/>
      <c r="IY51" s="594"/>
      <c r="IZ51" s="594"/>
      <c r="JA51" s="594"/>
      <c r="JB51" s="594"/>
      <c r="JC51" s="594"/>
      <c r="JD51" s="594"/>
      <c r="JE51" s="594"/>
      <c r="JF51" s="594"/>
      <c r="JG51" s="594"/>
      <c r="JH51" s="594"/>
      <c r="JI51" s="594"/>
      <c r="JJ51" s="594"/>
      <c r="JK51" s="594"/>
      <c r="JL51" s="594"/>
      <c r="JM51" s="594"/>
    </row>
    <row r="52" spans="1:273" s="100" customFormat="1" ht="30">
      <c r="A52" s="594"/>
      <c r="B52" s="278"/>
      <c r="C52" s="269"/>
      <c r="D52" s="1190" t="s">
        <v>308</v>
      </c>
      <c r="E52" s="1191"/>
      <c r="F52" s="1191"/>
      <c r="G52" s="1192"/>
      <c r="H52" s="1193" t="s">
        <v>300</v>
      </c>
      <c r="I52" s="1194"/>
      <c r="J52" s="1194"/>
      <c r="K52" s="1195"/>
      <c r="L52" s="1196" t="s">
        <v>304</v>
      </c>
      <c r="M52" s="1197"/>
      <c r="N52" s="1197"/>
      <c r="O52" s="1198"/>
      <c r="P52" s="1199" t="s">
        <v>305</v>
      </c>
      <c r="Q52" s="1200"/>
      <c r="R52" s="1200"/>
      <c r="S52" s="1201"/>
      <c r="T52" s="1202" t="s">
        <v>306</v>
      </c>
      <c r="U52" s="1203"/>
      <c r="V52" s="1203"/>
      <c r="W52" s="1204"/>
      <c r="X52" s="1122" t="s">
        <v>623</v>
      </c>
      <c r="Y52" s="1123"/>
      <c r="Z52" s="1123"/>
      <c r="AA52" s="1124"/>
      <c r="AB52" s="1176" t="s">
        <v>561</v>
      </c>
      <c r="AC52" s="1176"/>
      <c r="AD52" s="1176"/>
      <c r="AE52" s="1176"/>
      <c r="AF52" s="287"/>
      <c r="AG52" s="1226" t="s">
        <v>309</v>
      </c>
      <c r="AH52" s="1226"/>
      <c r="AI52" s="1226"/>
      <c r="AJ52" s="1226"/>
      <c r="AK52" s="1227" t="s">
        <v>624</v>
      </c>
      <c r="AL52" s="1228"/>
      <c r="AM52" s="1228"/>
      <c r="AN52" s="1229"/>
      <c r="AO52" s="1230" t="s">
        <v>625</v>
      </c>
      <c r="AP52" s="1231"/>
      <c r="AQ52" s="1231"/>
      <c r="AR52" s="1232"/>
      <c r="AS52" s="1152" t="s">
        <v>312</v>
      </c>
      <c r="AT52" s="1153"/>
      <c r="AU52" s="1153"/>
      <c r="AV52" s="1154"/>
      <c r="AW52" s="1155" t="s">
        <v>626</v>
      </c>
      <c r="AX52" s="1156"/>
      <c r="AY52" s="1156"/>
      <c r="AZ52" s="1157"/>
      <c r="BA52" s="1158" t="s">
        <v>314</v>
      </c>
      <c r="BB52" s="1159"/>
      <c r="BC52" s="1159"/>
      <c r="BD52" s="1160"/>
      <c r="BE52" s="1161" t="s">
        <v>315</v>
      </c>
      <c r="BF52" s="1162"/>
      <c r="BG52" s="1162"/>
      <c r="BH52" s="1163"/>
      <c r="BI52" s="1164" t="s">
        <v>627</v>
      </c>
      <c r="BJ52" s="1165"/>
      <c r="BK52" s="1165"/>
      <c r="BL52" s="1166"/>
      <c r="BM52" s="1205" t="s">
        <v>628</v>
      </c>
      <c r="BN52" s="1206"/>
      <c r="BO52" s="1206"/>
      <c r="BP52" s="1207"/>
      <c r="BQ52" s="245"/>
      <c r="BR52" s="1199" t="s">
        <v>496</v>
      </c>
      <c r="BS52" s="1200"/>
      <c r="BT52" s="1200"/>
      <c r="BU52" s="1201"/>
      <c r="BV52" s="1208" t="s">
        <v>320</v>
      </c>
      <c r="BW52" s="1209"/>
      <c r="BX52" s="1209"/>
      <c r="BY52" s="1210"/>
      <c r="BZ52" s="1211" t="s">
        <v>629</v>
      </c>
      <c r="CA52" s="1212"/>
      <c r="CB52" s="1212"/>
      <c r="CC52" s="1213"/>
      <c r="CD52" s="1214" t="s">
        <v>320</v>
      </c>
      <c r="CE52" s="1215"/>
      <c r="CF52" s="1215"/>
      <c r="CG52" s="1216"/>
      <c r="CH52" s="1217" t="s">
        <v>279</v>
      </c>
      <c r="CI52" s="1218"/>
      <c r="CJ52" s="1218"/>
      <c r="CK52" s="1219"/>
      <c r="CL52" s="1220" t="s">
        <v>320</v>
      </c>
      <c r="CM52" s="1221"/>
      <c r="CN52" s="1221"/>
      <c r="CO52" s="1222"/>
      <c r="CP52" s="245"/>
      <c r="CQ52" s="1223" t="s">
        <v>280</v>
      </c>
      <c r="CR52" s="1224"/>
      <c r="CS52" s="1224"/>
      <c r="CT52" s="1225"/>
      <c r="CU52" s="1187" t="s">
        <v>320</v>
      </c>
      <c r="CV52" s="1188"/>
      <c r="CW52" s="1188"/>
      <c r="CX52" s="1189"/>
      <c r="CY52" s="1122" t="s">
        <v>321</v>
      </c>
      <c r="CZ52" s="1123"/>
      <c r="DA52" s="1123"/>
      <c r="DB52" s="1124"/>
      <c r="DC52" s="245"/>
      <c r="DD52" s="1125" t="s">
        <v>322</v>
      </c>
      <c r="DE52" s="1126"/>
      <c r="DF52" s="1126"/>
      <c r="DG52" s="1127"/>
      <c r="DH52" s="1128" t="s">
        <v>323</v>
      </c>
      <c r="DI52" s="1129"/>
      <c r="DJ52" s="1129"/>
      <c r="DK52" s="1130"/>
      <c r="DL52" s="1131" t="s">
        <v>324</v>
      </c>
      <c r="DM52" s="1132"/>
      <c r="DN52" s="1132"/>
      <c r="DO52" s="1133"/>
      <c r="DP52" s="1134" t="s">
        <v>325</v>
      </c>
      <c r="DQ52" s="1135"/>
      <c r="DR52" s="1135"/>
      <c r="DS52" s="1136"/>
      <c r="DT52" s="245"/>
      <c r="DU52" s="1169" t="s">
        <v>630</v>
      </c>
      <c r="DV52" s="1169"/>
      <c r="DW52" s="1169"/>
      <c r="DX52" s="1169"/>
      <c r="DY52" s="590"/>
      <c r="DZ52" s="1117" t="s">
        <v>283</v>
      </c>
      <c r="EA52" s="1117"/>
      <c r="EB52" s="1117"/>
      <c r="EC52" s="1117"/>
      <c r="ED52" s="256"/>
      <c r="EE52" s="1118" t="s">
        <v>284</v>
      </c>
      <c r="EF52" s="1119"/>
      <c r="EG52" s="577" t="s">
        <v>285</v>
      </c>
      <c r="EH52" s="1177" t="s">
        <v>286</v>
      </c>
      <c r="EI52" s="1178"/>
      <c r="EJ52" s="1179" t="s">
        <v>118</v>
      </c>
      <c r="EK52" s="1180"/>
      <c r="EL52" s="255"/>
      <c r="EM52" s="1181" t="s">
        <v>631</v>
      </c>
      <c r="EN52" s="1182"/>
      <c r="EO52" s="1183" t="s">
        <v>288</v>
      </c>
      <c r="EP52" s="1184"/>
      <c r="EQ52" s="1185" t="s">
        <v>289</v>
      </c>
      <c r="ER52" s="1186"/>
      <c r="ES52" s="245"/>
      <c r="ET52" s="1170" t="s">
        <v>290</v>
      </c>
      <c r="EU52" s="1171"/>
      <c r="EV52" s="245"/>
      <c r="EW52" s="1172" t="s">
        <v>562</v>
      </c>
      <c r="EX52" s="1173"/>
      <c r="EY52" s="256"/>
      <c r="EZ52" s="578" t="s">
        <v>332</v>
      </c>
      <c r="FA52" s="578" t="s">
        <v>333</v>
      </c>
      <c r="FB52" s="578" t="s">
        <v>334</v>
      </c>
      <c r="FC52" s="578" t="s">
        <v>335</v>
      </c>
      <c r="FD52" s="578" t="s">
        <v>336</v>
      </c>
      <c r="FE52" s="579" t="s">
        <v>337</v>
      </c>
      <c r="FF52" s="908"/>
      <c r="FG52" s="631"/>
      <c r="FH52" s="545"/>
      <c r="FI52" s="545"/>
      <c r="FJ52" s="271"/>
      <c r="FK52" s="281"/>
      <c r="FL52" s="281"/>
      <c r="FM52" s="271"/>
      <c r="FN52" s="281"/>
      <c r="FO52" s="281"/>
      <c r="FP52" s="281"/>
      <c r="FQ52" s="281"/>
      <c r="FR52" s="281"/>
      <c r="FS52" s="281"/>
      <c r="FT52" s="281"/>
      <c r="FU52" s="281"/>
      <c r="FV52" s="271"/>
      <c r="FW52" s="639"/>
      <c r="FX52" s="644"/>
      <c r="FY52" s="644"/>
      <c r="FZ52" s="644"/>
      <c r="GA52" s="644"/>
      <c r="GB52" s="272"/>
      <c r="GC52" s="282"/>
      <c r="GD52" s="274"/>
      <c r="GE52" s="77"/>
      <c r="GF52" s="276"/>
      <c r="GG52" s="143"/>
      <c r="GH52" s="143"/>
      <c r="GI52" s="143"/>
      <c r="GM52" s="277"/>
      <c r="GN52" s="279"/>
      <c r="GO52" s="279"/>
      <c r="GP52" s="931"/>
      <c r="GQ52" s="279"/>
      <c r="GR52" s="279"/>
      <c r="GS52" s="958"/>
      <c r="GT52" s="283"/>
      <c r="GU52" s="283"/>
      <c r="GV52" s="283"/>
      <c r="GW52" s="283"/>
      <c r="GX52" s="283"/>
      <c r="GY52" s="283"/>
      <c r="GZ52" s="231"/>
      <c r="HA52" s="231"/>
      <c r="HB52" s="231"/>
      <c r="HC52" s="231"/>
      <c r="HD52" s="231"/>
      <c r="HE52" s="231"/>
      <c r="HF52" s="283"/>
      <c r="HG52" s="283"/>
      <c r="HH52" s="283"/>
      <c r="HI52" s="283"/>
      <c r="HJ52" s="283"/>
      <c r="HK52" s="283"/>
      <c r="HL52" s="231"/>
      <c r="HM52" s="231"/>
      <c r="HN52" s="231"/>
      <c r="HO52" s="231"/>
      <c r="HP52" s="231"/>
      <c r="HQ52" s="231"/>
      <c r="HR52" s="283"/>
      <c r="HS52" s="283"/>
      <c r="HT52" s="283"/>
      <c r="HU52" s="283"/>
      <c r="HV52" s="283"/>
      <c r="HW52" s="283"/>
      <c r="HX52" s="959"/>
      <c r="HY52" s="964"/>
      <c r="HZ52" s="964"/>
      <c r="IA52" s="964"/>
      <c r="IB52" s="964"/>
      <c r="IC52" s="964"/>
      <c r="ID52" s="964"/>
      <c r="IE52" s="964"/>
      <c r="IF52" s="964"/>
      <c r="IG52" s="964"/>
      <c r="IH52" s="964"/>
      <c r="II52" s="960"/>
      <c r="IJ52" s="964"/>
      <c r="IK52" s="964"/>
      <c r="IL52" s="964"/>
      <c r="IM52" s="964"/>
      <c r="IN52" s="964"/>
      <c r="IO52" s="1144"/>
      <c r="IP52" s="964"/>
      <c r="IQ52" s="964"/>
      <c r="IR52" s="965"/>
      <c r="IS52" s="279"/>
      <c r="IT52" s="279"/>
      <c r="IU52" s="279"/>
      <c r="IV52" s="594"/>
      <c r="IW52" s="594"/>
      <c r="IX52" s="594"/>
      <c r="IY52" s="594"/>
      <c r="IZ52" s="594"/>
      <c r="JA52" s="594"/>
      <c r="JB52" s="594"/>
      <c r="JC52" s="594"/>
      <c r="JD52" s="594"/>
      <c r="JE52" s="594"/>
      <c r="JF52" s="594"/>
      <c r="JG52" s="594"/>
      <c r="JH52" s="594"/>
      <c r="JI52" s="594"/>
      <c r="JJ52" s="594"/>
      <c r="JK52" s="594"/>
      <c r="JL52" s="594"/>
      <c r="JM52" s="594"/>
    </row>
    <row r="53" spans="1:273" s="696" customFormat="1" ht="18">
      <c r="A53" s="761"/>
      <c r="B53" s="696" t="s">
        <v>88</v>
      </c>
      <c r="C53" s="762"/>
      <c r="D53" s="763">
        <f>SUM(D12:D52)</f>
        <v>0</v>
      </c>
      <c r="E53" s="764">
        <f>SUM(E12:E52)</f>
        <v>60600</v>
      </c>
      <c r="F53" s="764"/>
      <c r="G53" s="764"/>
      <c r="H53" s="765">
        <f>SUM(H12:H52)</f>
        <v>1.4</v>
      </c>
      <c r="I53" s="764">
        <f>SUM(I12:I52)</f>
        <v>600</v>
      </c>
      <c r="J53" s="764"/>
      <c r="K53" s="764"/>
      <c r="L53" s="696">
        <f>SUM(L12:L52)</f>
        <v>1.95</v>
      </c>
      <c r="M53" s="696">
        <f>SUM(M12:M52)</f>
        <v>2220</v>
      </c>
      <c r="P53" s="764">
        <f>SUM(P12:P52)</f>
        <v>11.05</v>
      </c>
      <c r="Q53" s="766">
        <f>SUM(Q12:Q52)</f>
        <v>115000</v>
      </c>
      <c r="R53" s="766"/>
      <c r="S53" s="766"/>
      <c r="T53" s="764">
        <f>SUM(T12:T52)</f>
        <v>3</v>
      </c>
      <c r="U53" s="766">
        <f>SUM(U12:U52)</f>
        <v>3600</v>
      </c>
      <c r="V53" s="767"/>
      <c r="W53" s="767"/>
      <c r="X53" s="764">
        <f>SUM(X12:X52)</f>
        <v>22.73</v>
      </c>
      <c r="Y53" s="865">
        <f>SUM(Y12:Y52)</f>
        <v>186457</v>
      </c>
      <c r="Z53" s="767"/>
      <c r="AA53" s="767"/>
      <c r="AD53" s="768"/>
      <c r="AE53" s="768"/>
      <c r="AF53" s="769"/>
      <c r="AK53" s="764">
        <f>SUM(AK12:AK52)</f>
        <v>2.5</v>
      </c>
      <c r="AL53" s="766">
        <f>SUM(AL12:AL52)</f>
        <v>290000</v>
      </c>
      <c r="AM53" s="764"/>
      <c r="AN53" s="764"/>
      <c r="AO53" s="696">
        <f>SUM(AO12:AO52)</f>
        <v>0.75</v>
      </c>
      <c r="AP53" s="695">
        <f>SUM(AP12:AP52)</f>
        <v>10000</v>
      </c>
      <c r="AS53" s="764">
        <f>SUM(AS12:AS52)</f>
        <v>0.25</v>
      </c>
      <c r="AT53" s="764">
        <f>SUM(AT12:AT52)</f>
        <v>1200</v>
      </c>
      <c r="AU53" s="764"/>
      <c r="AV53" s="764"/>
      <c r="BA53" s="764">
        <f>SUM(BA12:BA52)</f>
        <v>14.899999999999999</v>
      </c>
      <c r="BB53" s="766">
        <f>SUM(BB12:BB52)</f>
        <v>91850</v>
      </c>
      <c r="BC53" s="766"/>
      <c r="BD53" s="766"/>
      <c r="BE53" s="770">
        <f>SUM(BE12:BE52)</f>
        <v>2.75</v>
      </c>
      <c r="BF53" s="771">
        <f>SUM(BF12:BF52)</f>
        <v>651</v>
      </c>
      <c r="BG53" s="771"/>
      <c r="BH53" s="771"/>
      <c r="BI53" s="766">
        <f>SUM(BI12:BI52)</f>
        <v>1.8</v>
      </c>
      <c r="BJ53" s="772">
        <f>SUM(BJ12:BJ52)</f>
        <v>7</v>
      </c>
      <c r="BK53" s="772"/>
      <c r="BL53" s="772"/>
      <c r="BM53" s="696">
        <f>SUM(BM12:BM52)</f>
        <v>1</v>
      </c>
      <c r="BN53" s="696">
        <f>SUM(BN12:BN52)</f>
        <v>10000</v>
      </c>
      <c r="BQ53" s="773"/>
      <c r="BR53" s="764">
        <f>SUM(BR12:BR52)</f>
        <v>16.350000000000001</v>
      </c>
      <c r="BS53" s="766">
        <f>SUM(BS12:BS52)</f>
        <v>28426.5</v>
      </c>
      <c r="BT53" s="764"/>
      <c r="BU53" s="764"/>
      <c r="BZ53" s="764">
        <f>SUM(BZ12:BZ52)</f>
        <v>11</v>
      </c>
      <c r="CA53" s="764">
        <f>SUM(CA12:CA52)</f>
        <v>13393</v>
      </c>
      <c r="CB53" s="764"/>
      <c r="CC53" s="764"/>
      <c r="CH53" s="764"/>
      <c r="CI53" s="764"/>
      <c r="CJ53" s="764"/>
      <c r="CK53" s="764"/>
      <c r="CP53" s="773"/>
      <c r="CQ53" s="764">
        <f>SUM(CQ12:CQ52)</f>
        <v>0</v>
      </c>
      <c r="CR53" s="764">
        <f>SUM(CR12:CR52)</f>
        <v>0</v>
      </c>
      <c r="CS53" s="764"/>
      <c r="CT53" s="764"/>
      <c r="CY53" s="764"/>
      <c r="CZ53" s="764"/>
      <c r="DC53" s="773"/>
      <c r="DD53" s="764">
        <f>SUM(DD12:DD52)</f>
        <v>13.5</v>
      </c>
      <c r="DE53" s="766">
        <f>SUM(DE12:DE52)</f>
        <v>108501</v>
      </c>
      <c r="DF53" s="764"/>
      <c r="DG53" s="764"/>
      <c r="DH53" s="696">
        <f>SUM(DH12:DH52)</f>
        <v>0</v>
      </c>
      <c r="DI53" s="696">
        <f>SUM(DI12:DI52)</f>
        <v>0</v>
      </c>
      <c r="DL53" s="764">
        <f>SUM(DL12:DL52)</f>
        <v>0</v>
      </c>
      <c r="DM53" s="764">
        <f>SUM(DM12:DM52)</f>
        <v>0</v>
      </c>
      <c r="DN53" s="764"/>
      <c r="DO53" s="764"/>
      <c r="DP53" s="696">
        <f>SUM(DP12:DP52)</f>
        <v>0</v>
      </c>
      <c r="DQ53" s="696">
        <f>SUM(DQ12:DQ52)</f>
        <v>0</v>
      </c>
      <c r="DT53" s="773"/>
      <c r="DU53" s="696">
        <f>SUM(DU12:DU52)</f>
        <v>0</v>
      </c>
      <c r="DV53" s="696">
        <f>SUM(DV12:DV52)</f>
        <v>0</v>
      </c>
      <c r="DY53" s="774"/>
      <c r="DZ53" s="764">
        <f>SUM(DZ12:DZ52)</f>
        <v>4.5</v>
      </c>
      <c r="EA53" s="764">
        <f>SUM(EA12:EA52)</f>
        <v>11500</v>
      </c>
      <c r="EB53" s="764"/>
      <c r="EC53" s="764"/>
      <c r="ED53" s="775"/>
      <c r="EE53" s="694">
        <f t="shared" ref="EE53:EF53" si="0">SUM(EE12:EE52)</f>
        <v>140060.5</v>
      </c>
      <c r="EF53" s="694">
        <f t="shared" si="0"/>
        <v>68500</v>
      </c>
      <c r="EG53" s="772"/>
      <c r="EH53" s="694"/>
      <c r="EI53" s="694"/>
      <c r="EJ53" s="772"/>
      <c r="EK53" s="772"/>
      <c r="EL53" s="776"/>
      <c r="EM53" s="768">
        <f t="shared" ref="EM53:EN53" si="1">SUM(EM12:EM52)</f>
        <v>82</v>
      </c>
      <c r="EN53" s="696">
        <f t="shared" si="1"/>
        <v>25000</v>
      </c>
      <c r="EO53" s="767"/>
      <c r="EP53" s="764"/>
      <c r="ES53" s="773"/>
      <c r="ET53" s="767">
        <f>SUM(ET12:ET52)</f>
        <v>13</v>
      </c>
      <c r="EU53" s="770">
        <f>SUM(EU12:EU52)</f>
        <v>1430</v>
      </c>
      <c r="EV53" s="773"/>
      <c r="EW53" s="767"/>
      <c r="EX53" s="695"/>
      <c r="EY53" s="775"/>
      <c r="EZ53" s="777">
        <f t="shared" ref="EZ53:FE53" si="2">SUM(EZ12:EZ52)</f>
        <v>0</v>
      </c>
      <c r="FA53" s="777">
        <f t="shared" si="2"/>
        <v>27</v>
      </c>
      <c r="FB53" s="777">
        <f t="shared" si="2"/>
        <v>7</v>
      </c>
      <c r="FC53" s="777">
        <f t="shared" si="2"/>
        <v>1</v>
      </c>
      <c r="FD53" s="777">
        <f t="shared" si="2"/>
        <v>2</v>
      </c>
      <c r="FE53" s="777">
        <f t="shared" si="2"/>
        <v>2</v>
      </c>
      <c r="FF53" s="909"/>
      <c r="FG53" s="769"/>
      <c r="FH53" s="912">
        <f>SUM(FH12:FH52)</f>
        <v>2</v>
      </c>
      <c r="FI53" s="912">
        <f>SUM(FI12:FI52)</f>
        <v>37</v>
      </c>
      <c r="FJ53" s="778"/>
      <c r="FK53" s="912">
        <f>SUM(FK12:FK52)</f>
        <v>37</v>
      </c>
      <c r="FL53" s="912">
        <f>SUM(FL12:FL52)</f>
        <v>2</v>
      </c>
      <c r="FM53" s="778"/>
      <c r="FN53" s="768">
        <f t="shared" ref="FN53:FU53" si="3">SUM(FN12:FN52)</f>
        <v>16</v>
      </c>
      <c r="FO53" s="768">
        <f t="shared" si="3"/>
        <v>6</v>
      </c>
      <c r="FP53" s="768">
        <f t="shared" si="3"/>
        <v>13</v>
      </c>
      <c r="FQ53" s="768">
        <f t="shared" si="3"/>
        <v>2</v>
      </c>
      <c r="FR53" s="768">
        <f t="shared" si="3"/>
        <v>1</v>
      </c>
      <c r="FS53" s="768">
        <f t="shared" si="3"/>
        <v>13</v>
      </c>
      <c r="FT53" s="768">
        <f t="shared" si="3"/>
        <v>6</v>
      </c>
      <c r="FU53" s="768">
        <f t="shared" si="3"/>
        <v>0</v>
      </c>
      <c r="FV53" s="778"/>
      <c r="FW53" s="779">
        <f>SUM(FW14:FW52)</f>
        <v>35</v>
      </c>
      <c r="FX53" s="779">
        <f>SUM(FX14:FX52)</f>
        <v>3</v>
      </c>
      <c r="FY53" s="779">
        <f>SUM(FY14:FY52)</f>
        <v>0</v>
      </c>
      <c r="FZ53" s="779">
        <f>SUM(FZ14:FZ52)</f>
        <v>1</v>
      </c>
      <c r="GA53" s="779">
        <f>SUM(GA14:GA52)</f>
        <v>1</v>
      </c>
      <c r="GB53" s="780"/>
      <c r="GC53" s="924">
        <f>SUM(GC12:GC52)</f>
        <v>12</v>
      </c>
      <c r="GD53" s="925">
        <f>SUM(GD12:GD52)</f>
        <v>1</v>
      </c>
      <c r="GE53" s="926">
        <f>SUM(GE12:GE52)</f>
        <v>27</v>
      </c>
      <c r="GF53" s="781"/>
      <c r="GG53" s="695">
        <f t="shared" ref="GG53:GI53" si="4">SUM(GG12:GG52)</f>
        <v>41.7</v>
      </c>
      <c r="GH53" s="695">
        <f t="shared" si="4"/>
        <v>7.55</v>
      </c>
      <c r="GI53" s="695">
        <f t="shared" si="4"/>
        <v>43.75</v>
      </c>
      <c r="GM53" s="782"/>
      <c r="GN53" s="768">
        <f>SUM(GN12:GN52)</f>
        <v>37</v>
      </c>
      <c r="GO53" s="768">
        <f>SUM(GO12:GO52)</f>
        <v>2</v>
      </c>
      <c r="GP53" s="966"/>
      <c r="GQ53" s="768">
        <f>SUM(GQ12:GQ52)</f>
        <v>32</v>
      </c>
      <c r="GR53" s="768">
        <f>SUM(GR12:GR52)</f>
        <v>7</v>
      </c>
      <c r="GS53" s="967"/>
      <c r="GT53" s="783">
        <f t="shared" ref="GT53:HW53" si="5">SUM(GT12:GT52)</f>
        <v>18</v>
      </c>
      <c r="GU53" s="783">
        <f t="shared" si="5"/>
        <v>12</v>
      </c>
      <c r="GV53" s="783">
        <f t="shared" si="5"/>
        <v>6</v>
      </c>
      <c r="GW53" s="783">
        <f t="shared" si="5"/>
        <v>32630</v>
      </c>
      <c r="GX53" s="783">
        <f t="shared" si="5"/>
        <v>17</v>
      </c>
      <c r="GY53" s="783">
        <f t="shared" si="5"/>
        <v>0</v>
      </c>
      <c r="GZ53" s="784">
        <f t="shared" si="5"/>
        <v>29</v>
      </c>
      <c r="HA53" s="784">
        <f t="shared" si="5"/>
        <v>7</v>
      </c>
      <c r="HB53" s="784">
        <f t="shared" si="5"/>
        <v>16</v>
      </c>
      <c r="HC53" s="784">
        <f t="shared" si="5"/>
        <v>31</v>
      </c>
      <c r="HD53" s="784">
        <f t="shared" si="5"/>
        <v>23</v>
      </c>
      <c r="HE53" s="784">
        <f t="shared" si="5"/>
        <v>0</v>
      </c>
      <c r="HF53" s="783">
        <f t="shared" si="5"/>
        <v>30</v>
      </c>
      <c r="HG53" s="783">
        <f t="shared" si="5"/>
        <v>21</v>
      </c>
      <c r="HH53" s="783">
        <f t="shared" si="5"/>
        <v>0</v>
      </c>
      <c r="HI53" s="783">
        <f t="shared" si="5"/>
        <v>6080</v>
      </c>
      <c r="HJ53" s="783">
        <f t="shared" si="5"/>
        <v>18</v>
      </c>
      <c r="HK53" s="783">
        <f t="shared" si="5"/>
        <v>1</v>
      </c>
      <c r="HL53" s="784">
        <f t="shared" si="5"/>
        <v>10</v>
      </c>
      <c r="HM53" s="784">
        <f t="shared" si="5"/>
        <v>3</v>
      </c>
      <c r="HN53" s="784">
        <f t="shared" si="5"/>
        <v>0</v>
      </c>
      <c r="HO53" s="784">
        <f t="shared" si="5"/>
        <v>26500</v>
      </c>
      <c r="HP53" s="784">
        <f t="shared" si="5"/>
        <v>3</v>
      </c>
      <c r="HQ53" s="784">
        <f t="shared" si="5"/>
        <v>0</v>
      </c>
      <c r="HR53" s="783">
        <f t="shared" si="5"/>
        <v>1</v>
      </c>
      <c r="HS53" s="783">
        <f t="shared" si="5"/>
        <v>1</v>
      </c>
      <c r="HT53" s="783">
        <f t="shared" si="5"/>
        <v>0</v>
      </c>
      <c r="HU53" s="783">
        <f t="shared" si="5"/>
        <v>40</v>
      </c>
      <c r="HV53" s="783">
        <f t="shared" si="5"/>
        <v>1</v>
      </c>
      <c r="HW53" s="783">
        <f t="shared" si="5"/>
        <v>0</v>
      </c>
      <c r="HX53" s="968"/>
      <c r="HY53" s="783">
        <f t="shared" ref="HY53:IH53" si="6">SUM(HY12:HY52)</f>
        <v>31</v>
      </c>
      <c r="HZ53" s="783">
        <f t="shared" si="6"/>
        <v>24</v>
      </c>
      <c r="IA53" s="783">
        <f t="shared" si="6"/>
        <v>13</v>
      </c>
      <c r="IB53" s="783">
        <f t="shared" si="6"/>
        <v>8</v>
      </c>
      <c r="IC53" s="783">
        <f t="shared" si="6"/>
        <v>6</v>
      </c>
      <c r="ID53" s="783">
        <f t="shared" si="6"/>
        <v>13</v>
      </c>
      <c r="IE53" s="783">
        <f t="shared" si="6"/>
        <v>11</v>
      </c>
      <c r="IF53" s="783">
        <f t="shared" si="6"/>
        <v>3</v>
      </c>
      <c r="IG53" s="783">
        <f t="shared" si="6"/>
        <v>21</v>
      </c>
      <c r="IH53" s="783">
        <f t="shared" si="6"/>
        <v>1</v>
      </c>
      <c r="II53" s="969"/>
      <c r="IJ53" s="783">
        <f>SUM(IJ12:IJ52)</f>
        <v>517</v>
      </c>
      <c r="IK53" s="783">
        <f>SUM(IK12:IK52)</f>
        <v>87</v>
      </c>
      <c r="IL53" s="783">
        <f>SUM(IL12:IL52)</f>
        <v>379</v>
      </c>
      <c r="IM53" s="783">
        <f>SUM(IM12:IM52)</f>
        <v>3</v>
      </c>
      <c r="IN53" s="783">
        <f>SUM(IN12:IN52)</f>
        <v>75</v>
      </c>
      <c r="IO53" s="1144"/>
      <c r="IP53" s="783">
        <f t="shared" ref="IP53:IU53" si="7">SUM(IP12:IP52)</f>
        <v>37</v>
      </c>
      <c r="IQ53" s="783">
        <f t="shared" si="7"/>
        <v>2</v>
      </c>
      <c r="IR53" s="768">
        <f t="shared" si="7"/>
        <v>0</v>
      </c>
      <c r="IS53" s="768">
        <f t="shared" si="7"/>
        <v>5</v>
      </c>
      <c r="IT53" s="768">
        <f t="shared" si="7"/>
        <v>0</v>
      </c>
      <c r="IU53" s="768">
        <f t="shared" si="7"/>
        <v>14</v>
      </c>
      <c r="IV53" s="761">
        <f>SUM(IP53:IU53)</f>
        <v>58</v>
      </c>
      <c r="IW53" s="761"/>
      <c r="IX53" s="761"/>
      <c r="IY53" s="761"/>
      <c r="IZ53" s="761"/>
      <c r="JA53" s="761"/>
      <c r="JB53" s="761"/>
      <c r="JC53" s="761"/>
      <c r="JD53" s="761"/>
      <c r="JE53" s="761"/>
      <c r="JF53" s="761"/>
      <c r="JG53" s="761"/>
      <c r="JH53" s="761"/>
      <c r="JI53" s="761"/>
      <c r="JJ53" s="761"/>
      <c r="JK53" s="761"/>
      <c r="JL53" s="761"/>
      <c r="JM53" s="761"/>
    </row>
    <row r="54" spans="1:273" s="100" customFormat="1">
      <c r="A54" s="594"/>
      <c r="C54" s="284"/>
      <c r="D54" s="539"/>
      <c r="E54" s="539"/>
      <c r="F54" s="539"/>
      <c r="G54" s="539"/>
      <c r="H54" s="243"/>
      <c r="I54" s="244"/>
      <c r="J54" s="244"/>
      <c r="K54" s="244"/>
      <c r="P54" s="244"/>
      <c r="Q54" s="246"/>
      <c r="R54" s="246"/>
      <c r="S54" s="246"/>
      <c r="T54" s="244"/>
      <c r="U54" s="246"/>
      <c r="V54" s="247"/>
      <c r="W54" s="247"/>
      <c r="X54" s="244"/>
      <c r="Y54" s="246"/>
      <c r="Z54" s="247"/>
      <c r="AA54" s="247"/>
      <c r="AD54" s="279"/>
      <c r="AE54" s="279"/>
      <c r="AF54" s="287"/>
      <c r="AK54" s="244"/>
      <c r="AL54" s="246"/>
      <c r="AM54" s="244"/>
      <c r="AN54" s="244"/>
      <c r="AP54" s="143"/>
      <c r="AS54" s="244"/>
      <c r="AT54" s="244"/>
      <c r="AU54" s="244"/>
      <c r="AV54" s="244"/>
      <c r="BA54" s="244"/>
      <c r="BB54" s="246"/>
      <c r="BC54" s="246"/>
      <c r="BD54" s="246"/>
      <c r="BE54" s="251"/>
      <c r="BF54" s="252"/>
      <c r="BG54" s="252"/>
      <c r="BH54" s="252"/>
      <c r="BI54" s="246"/>
      <c r="BJ54" s="253"/>
      <c r="BK54" s="253"/>
      <c r="BL54" s="253"/>
      <c r="BQ54" s="245"/>
      <c r="BR54" s="244"/>
      <c r="BS54" s="246"/>
      <c r="BT54" s="244"/>
      <c r="BU54" s="244"/>
      <c r="BZ54" s="244"/>
      <c r="CA54" s="244"/>
      <c r="CB54" s="244"/>
      <c r="CC54" s="244"/>
      <c r="CH54" s="244"/>
      <c r="CI54" s="244"/>
      <c r="CJ54" s="244"/>
      <c r="CK54" s="244"/>
      <c r="CP54" s="245"/>
      <c r="CQ54" s="244"/>
      <c r="CR54" s="244"/>
      <c r="CS54" s="244"/>
      <c r="CT54" s="244"/>
      <c r="CY54" s="244"/>
      <c r="CZ54" s="244"/>
      <c r="DC54" s="245"/>
      <c r="DD54" s="244"/>
      <c r="DE54" s="246"/>
      <c r="DF54" s="244"/>
      <c r="DG54" s="244"/>
      <c r="DL54" s="244"/>
      <c r="DM54" s="244"/>
      <c r="DN54" s="244"/>
      <c r="DO54" s="244"/>
      <c r="DT54" s="245"/>
      <c r="DY54" s="590"/>
      <c r="DZ54" s="244"/>
      <c r="EA54" s="244"/>
      <c r="EB54" s="244"/>
      <c r="EC54" s="244"/>
      <c r="ED54" s="256"/>
      <c r="EE54" s="280"/>
      <c r="EF54" s="280"/>
      <c r="EG54" s="253"/>
      <c r="EH54" s="280"/>
      <c r="EI54" s="280"/>
      <c r="EJ54" s="253"/>
      <c r="EK54" s="253"/>
      <c r="EL54" s="255"/>
      <c r="EM54" s="279"/>
      <c r="EO54" s="247"/>
      <c r="EP54" s="244"/>
      <c r="ES54" s="245"/>
      <c r="ET54" s="247"/>
      <c r="EU54" s="251"/>
      <c r="EV54" s="245"/>
      <c r="EW54" s="247"/>
      <c r="EX54" s="143"/>
      <c r="EY54" s="256"/>
      <c r="EZ54" s="257"/>
      <c r="FA54" s="257"/>
      <c r="FB54" s="257"/>
      <c r="FC54" s="257"/>
      <c r="FD54" s="257"/>
      <c r="FE54" s="257"/>
      <c r="FF54" s="909"/>
      <c r="FG54" s="241"/>
      <c r="FH54" s="1102">
        <v>39</v>
      </c>
      <c r="FI54" s="1103"/>
      <c r="FJ54" s="913"/>
      <c r="FK54" s="1102">
        <v>39</v>
      </c>
      <c r="FL54" s="1103"/>
      <c r="FM54" s="285"/>
      <c r="FN54" s="281"/>
      <c r="FO54" s="281"/>
      <c r="FP54" s="281"/>
      <c r="FQ54" s="281"/>
      <c r="FR54" s="281"/>
      <c r="FS54" s="281"/>
      <c r="FT54" s="281"/>
      <c r="FU54" s="281"/>
      <c r="FV54" s="285"/>
      <c r="FW54" s="281"/>
      <c r="FX54" s="281"/>
      <c r="FY54" s="281"/>
      <c r="FZ54" s="281"/>
      <c r="GA54" s="281"/>
      <c r="GB54" s="272"/>
      <c r="GC54" s="1104">
        <v>39</v>
      </c>
      <c r="GD54" s="1105"/>
      <c r="GE54" s="1106"/>
      <c r="GF54" s="276"/>
      <c r="GG54" s="143"/>
      <c r="GH54" s="143"/>
      <c r="GI54" s="143"/>
      <c r="GM54" s="277"/>
      <c r="GN54" s="1107">
        <v>39</v>
      </c>
      <c r="GO54" s="1108"/>
      <c r="GP54" s="931"/>
      <c r="GQ54" s="1107">
        <v>39</v>
      </c>
      <c r="GR54" s="1108"/>
      <c r="GS54" s="958"/>
      <c r="GT54" s="283"/>
      <c r="GU54" s="283"/>
      <c r="GV54" s="283"/>
      <c r="GW54" s="283"/>
      <c r="GX54" s="283"/>
      <c r="GY54" s="283"/>
      <c r="GZ54" s="231"/>
      <c r="HA54" s="231"/>
      <c r="HB54" s="231"/>
      <c r="HC54" s="231"/>
      <c r="HD54" s="231"/>
      <c r="HE54" s="231"/>
      <c r="HF54" s="283"/>
      <c r="HG54" s="283"/>
      <c r="HH54" s="283"/>
      <c r="HI54" s="283"/>
      <c r="HJ54" s="283"/>
      <c r="HK54" s="283"/>
      <c r="HL54" s="231"/>
      <c r="HM54" s="231"/>
      <c r="HN54" s="231"/>
      <c r="HO54" s="231"/>
      <c r="HP54" s="231"/>
      <c r="HQ54" s="231"/>
      <c r="HR54" s="283"/>
      <c r="HS54" s="283"/>
      <c r="HT54" s="283"/>
      <c r="HU54" s="283"/>
      <c r="HV54" s="283"/>
      <c r="HW54" s="283"/>
      <c r="HX54" s="959"/>
      <c r="HY54" s="964"/>
      <c r="HZ54" s="964"/>
      <c r="IA54" s="964"/>
      <c r="IB54" s="964"/>
      <c r="IC54" s="964"/>
      <c r="ID54" s="964"/>
      <c r="IE54" s="964"/>
      <c r="IF54" s="964"/>
      <c r="IG54" s="964"/>
      <c r="IH54" s="964"/>
      <c r="II54" s="960"/>
      <c r="IJ54" s="964"/>
      <c r="IK54" s="964"/>
      <c r="IL54" s="964"/>
      <c r="IM54" s="964"/>
      <c r="IN54" s="964"/>
      <c r="IO54" s="1144"/>
      <c r="IP54" s="964"/>
      <c r="IQ54" s="964"/>
      <c r="IR54" s="965"/>
      <c r="IS54" s="279"/>
      <c r="IT54" s="279"/>
      <c r="IU54" s="279"/>
      <c r="IV54" s="594"/>
      <c r="IW54" s="594"/>
      <c r="IX54" s="594"/>
      <c r="IY54" s="594"/>
      <c r="IZ54" s="594"/>
      <c r="JA54" s="594"/>
      <c r="JB54" s="594"/>
      <c r="JC54" s="594"/>
      <c r="JD54" s="594"/>
      <c r="JE54" s="594"/>
      <c r="JF54" s="594"/>
      <c r="JG54" s="594"/>
      <c r="JH54" s="594"/>
      <c r="JI54" s="594"/>
      <c r="JJ54" s="594"/>
      <c r="JK54" s="594"/>
      <c r="JL54" s="594"/>
      <c r="JM54" s="594"/>
    </row>
    <row r="55" spans="1:273" s="245" customFormat="1">
      <c r="A55" s="594"/>
      <c r="B55" s="286" t="s">
        <v>88</v>
      </c>
      <c r="C55" s="286"/>
      <c r="D55" s="286"/>
      <c r="E55" s="286"/>
      <c r="F55" s="286"/>
      <c r="G55" s="286"/>
      <c r="Q55" s="250"/>
      <c r="R55" s="250"/>
      <c r="S55" s="250"/>
      <c r="T55" s="244"/>
      <c r="U55" s="246"/>
      <c r="V55" s="247"/>
      <c r="W55" s="247"/>
      <c r="X55" s="244"/>
      <c r="Y55" s="246"/>
      <c r="Z55" s="247"/>
      <c r="AA55" s="247"/>
      <c r="AD55" s="248"/>
      <c r="AE55" s="248"/>
      <c r="AF55" s="287"/>
      <c r="AG55" s="239"/>
      <c r="AH55" s="239"/>
      <c r="AI55" s="239"/>
      <c r="AJ55" s="239"/>
      <c r="AK55" s="239"/>
      <c r="AL55" s="242"/>
      <c r="AM55" s="239"/>
      <c r="AN55" s="239"/>
      <c r="AO55" s="239"/>
      <c r="AP55" s="242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42"/>
      <c r="BC55" s="242"/>
      <c r="BD55" s="242"/>
      <c r="BE55" s="242"/>
      <c r="BF55" s="237"/>
      <c r="BG55" s="237"/>
      <c r="BH55" s="237"/>
      <c r="BI55" s="242"/>
      <c r="BJ55" s="237"/>
      <c r="BK55" s="237"/>
      <c r="BL55" s="237"/>
      <c r="BM55" s="239"/>
      <c r="BN55" s="239"/>
      <c r="BO55" s="239"/>
      <c r="BP55" s="239"/>
      <c r="BS55" s="250"/>
      <c r="DE55" s="250"/>
      <c r="DY55" s="628"/>
      <c r="DZ55" s="239"/>
      <c r="EA55" s="239"/>
      <c r="EB55" s="239"/>
      <c r="EC55" s="239"/>
      <c r="EE55" s="255"/>
      <c r="EF55" s="255"/>
      <c r="EG55" s="255"/>
      <c r="EH55" s="255"/>
      <c r="EI55" s="255"/>
      <c r="EJ55" s="255"/>
      <c r="EK55" s="255"/>
      <c r="EL55" s="255"/>
      <c r="EM55" s="248"/>
      <c r="EO55" s="248"/>
      <c r="ET55" s="248"/>
      <c r="EU55" s="250"/>
      <c r="EW55" s="248"/>
      <c r="EX55" s="250"/>
      <c r="EY55" s="287"/>
      <c r="EZ55" s="288"/>
      <c r="FA55" s="288"/>
      <c r="FB55" s="288"/>
      <c r="FC55" s="288"/>
      <c r="FD55" s="288"/>
      <c r="FE55" s="288"/>
      <c r="FF55" s="910"/>
      <c r="FG55" s="287"/>
      <c r="FH55" s="289"/>
      <c r="FI55" s="289"/>
      <c r="FJ55" s="287"/>
      <c r="FK55" s="289"/>
      <c r="FL55" s="289"/>
      <c r="FM55" s="287"/>
      <c r="FN55" s="289"/>
      <c r="FO55" s="289"/>
      <c r="FP55" s="289"/>
      <c r="FQ55" s="289"/>
      <c r="FR55" s="289"/>
      <c r="FS55" s="289"/>
      <c r="FT55" s="289"/>
      <c r="FU55" s="289"/>
      <c r="FV55" s="287"/>
      <c r="FW55" s="289"/>
      <c r="FX55" s="289"/>
      <c r="FY55" s="289"/>
      <c r="FZ55" s="289"/>
      <c r="GA55" s="289"/>
      <c r="GB55" s="272"/>
      <c r="GC55" s="273"/>
      <c r="GD55" s="274"/>
      <c r="GE55" s="275"/>
      <c r="GF55" s="276"/>
      <c r="GG55" s="250"/>
      <c r="GH55" s="250"/>
      <c r="GI55" s="250"/>
      <c r="GM55" s="277"/>
      <c r="GN55" s="248"/>
      <c r="GO55" s="248"/>
      <c r="GP55" s="931"/>
      <c r="GQ55" s="248"/>
      <c r="GR55" s="248"/>
      <c r="GS55" s="248"/>
      <c r="GT55" s="230"/>
      <c r="GU55" s="230"/>
      <c r="GV55" s="230"/>
      <c r="GW55" s="230"/>
      <c r="GX55" s="230"/>
      <c r="GY55" s="230"/>
      <c r="GZ55" s="231"/>
      <c r="HA55" s="231"/>
      <c r="HB55" s="231"/>
      <c r="HC55" s="231"/>
      <c r="HD55" s="231"/>
      <c r="HE55" s="231"/>
      <c r="HF55" s="230"/>
      <c r="HG55" s="230"/>
      <c r="HH55" s="230"/>
      <c r="HI55" s="230"/>
      <c r="HJ55" s="230"/>
      <c r="HK55" s="230"/>
      <c r="HL55" s="231"/>
      <c r="HM55" s="231"/>
      <c r="HN55" s="231"/>
      <c r="HO55" s="231"/>
      <c r="HP55" s="231"/>
      <c r="HQ55" s="231"/>
      <c r="HR55" s="230"/>
      <c r="HS55" s="230"/>
      <c r="HT55" s="230"/>
      <c r="HU55" s="230"/>
      <c r="HV55" s="230"/>
      <c r="HW55" s="230"/>
      <c r="HX55" s="959"/>
      <c r="HY55" s="498"/>
      <c r="HZ55" s="498"/>
      <c r="IA55" s="498"/>
      <c r="IB55" s="498"/>
      <c r="IC55" s="498"/>
      <c r="ID55" s="498"/>
      <c r="IE55" s="498"/>
      <c r="IF55" s="498"/>
      <c r="IG55" s="498"/>
      <c r="IH55" s="498"/>
      <c r="II55" s="960"/>
      <c r="IJ55" s="498"/>
      <c r="IK55" s="498"/>
      <c r="IL55" s="498"/>
      <c r="IM55" s="498"/>
      <c r="IN55" s="498"/>
      <c r="IO55" s="1144"/>
      <c r="IP55" s="498"/>
      <c r="IQ55" s="498"/>
      <c r="IR55" s="259"/>
      <c r="IS55" s="248"/>
      <c r="IT55" s="248"/>
      <c r="IU55" s="248"/>
      <c r="IV55" s="594"/>
      <c r="IW55" s="594"/>
      <c r="IX55" s="594"/>
      <c r="IY55" s="594"/>
      <c r="IZ55" s="594"/>
      <c r="JA55" s="594"/>
      <c r="JB55" s="594"/>
      <c r="JC55" s="594"/>
      <c r="JD55" s="594"/>
      <c r="JE55" s="594"/>
      <c r="JF55" s="594"/>
      <c r="JG55" s="594"/>
      <c r="JH55" s="594"/>
      <c r="JI55" s="594"/>
      <c r="JJ55" s="594"/>
      <c r="JK55" s="594"/>
      <c r="JL55" s="594"/>
      <c r="JM55" s="594"/>
    </row>
    <row r="56" spans="1:273" s="729" customFormat="1" ht="15">
      <c r="A56" s="970"/>
      <c r="H56" s="1025" t="s">
        <v>308</v>
      </c>
      <c r="I56" s="1025"/>
      <c r="L56" s="1025" t="s">
        <v>304</v>
      </c>
      <c r="M56" s="1025"/>
      <c r="P56" s="1025" t="s">
        <v>305</v>
      </c>
      <c r="Q56" s="1025"/>
      <c r="V56" s="971"/>
      <c r="W56" s="971"/>
      <c r="Z56" s="971"/>
      <c r="AA56" s="971"/>
      <c r="AB56" s="1025"/>
      <c r="AC56" s="1025"/>
      <c r="AD56" s="971"/>
      <c r="AE56" s="971"/>
      <c r="AF56" s="972"/>
      <c r="AG56" s="1025" t="s">
        <v>309</v>
      </c>
      <c r="AH56" s="1025"/>
      <c r="AK56" s="1025" t="s">
        <v>310</v>
      </c>
      <c r="AL56" s="1025"/>
      <c r="AO56" s="1025" t="s">
        <v>374</v>
      </c>
      <c r="AP56" s="1025"/>
      <c r="AS56" s="1025" t="s">
        <v>312</v>
      </c>
      <c r="AT56" s="1025"/>
      <c r="AW56" s="1025" t="s">
        <v>313</v>
      </c>
      <c r="AX56" s="1025"/>
      <c r="BA56" s="1025" t="s">
        <v>314</v>
      </c>
      <c r="BB56" s="1025"/>
      <c r="BC56" s="973"/>
      <c r="BD56" s="973"/>
      <c r="BE56" s="1025"/>
      <c r="BF56" s="1025"/>
      <c r="BG56" s="974"/>
      <c r="BH56" s="974"/>
      <c r="BI56" s="1025"/>
      <c r="BJ56" s="1025"/>
      <c r="BK56" s="975"/>
      <c r="BL56" s="975"/>
      <c r="BM56" s="1025" t="s">
        <v>318</v>
      </c>
      <c r="BN56" s="1025"/>
      <c r="BO56" s="972"/>
      <c r="BP56" s="972"/>
      <c r="BR56" s="1025" t="s">
        <v>319</v>
      </c>
      <c r="BS56" s="1025"/>
      <c r="BT56" s="974"/>
      <c r="BU56" s="974"/>
      <c r="BV56" s="1025" t="s">
        <v>320</v>
      </c>
      <c r="BW56" s="1025"/>
      <c r="BX56" s="974"/>
      <c r="BY56" s="974"/>
      <c r="BZ56" s="1025" t="s">
        <v>319</v>
      </c>
      <c r="CA56" s="1025"/>
      <c r="CB56" s="974"/>
      <c r="CC56" s="974"/>
      <c r="CD56" s="1025" t="s">
        <v>320</v>
      </c>
      <c r="CE56" s="1025"/>
      <c r="CF56" s="974"/>
      <c r="CG56" s="974"/>
      <c r="CH56" s="1025" t="s">
        <v>319</v>
      </c>
      <c r="CI56" s="1025"/>
      <c r="CJ56" s="974"/>
      <c r="CK56" s="974"/>
      <c r="CL56" s="1025" t="s">
        <v>320</v>
      </c>
      <c r="CM56" s="1025"/>
      <c r="CQ56" s="1025" t="s">
        <v>319</v>
      </c>
      <c r="CR56" s="1025"/>
      <c r="CU56" s="1025" t="s">
        <v>320</v>
      </c>
      <c r="CV56" s="1025"/>
      <c r="CY56" s="1025" t="s">
        <v>321</v>
      </c>
      <c r="CZ56" s="1025"/>
      <c r="DA56" s="1025"/>
      <c r="DB56" s="1025"/>
      <c r="DD56" s="1025" t="s">
        <v>322</v>
      </c>
      <c r="DE56" s="1025"/>
      <c r="DH56" s="1025" t="s">
        <v>323</v>
      </c>
      <c r="DI56" s="1025"/>
      <c r="DL56" s="1025" t="s">
        <v>324</v>
      </c>
      <c r="DM56" s="1025"/>
      <c r="DP56" s="1025" t="s">
        <v>325</v>
      </c>
      <c r="DQ56" s="1025"/>
      <c r="DR56" s="1025"/>
      <c r="DS56" s="1025"/>
      <c r="DU56" s="1025" t="s">
        <v>282</v>
      </c>
      <c r="DV56" s="1025"/>
      <c r="DW56" s="1025"/>
      <c r="DX56" s="1025"/>
      <c r="DY56" s="974"/>
      <c r="DZ56" s="1025" t="s">
        <v>283</v>
      </c>
      <c r="EA56" s="1025"/>
      <c r="EB56" s="1025"/>
      <c r="EC56" s="1025"/>
      <c r="EE56" s="1101" t="s">
        <v>284</v>
      </c>
      <c r="EF56" s="1101"/>
      <c r="EG56" s="729" t="s">
        <v>285</v>
      </c>
      <c r="EH56" s="1025" t="s">
        <v>286</v>
      </c>
      <c r="EI56" s="1025"/>
      <c r="EJ56" s="1025" t="s">
        <v>118</v>
      </c>
      <c r="EK56" s="1025"/>
      <c r="EM56" s="1025" t="s">
        <v>287</v>
      </c>
      <c r="EN56" s="1025"/>
      <c r="EO56" s="1025" t="s">
        <v>288</v>
      </c>
      <c r="EP56" s="1025"/>
      <c r="EQ56" s="1025" t="s">
        <v>289</v>
      </c>
      <c r="ER56" s="1025"/>
      <c r="ET56" s="1025" t="s">
        <v>290</v>
      </c>
      <c r="EU56" s="1025"/>
      <c r="EW56" s="1080" t="s">
        <v>118</v>
      </c>
      <c r="EX56" s="1080"/>
      <c r="EY56" s="972"/>
      <c r="EZ56" s="976"/>
      <c r="FA56" s="976"/>
      <c r="FB56" s="976"/>
      <c r="FC56" s="976"/>
      <c r="FD56" s="976"/>
      <c r="FE56" s="976"/>
      <c r="FF56" s="977"/>
      <c r="FG56" s="972"/>
      <c r="FH56" s="976"/>
      <c r="FI56" s="976"/>
      <c r="FJ56" s="972"/>
      <c r="FK56" s="976"/>
      <c r="FL56" s="976"/>
      <c r="FM56" s="972"/>
      <c r="FN56" s="976"/>
      <c r="FO56" s="976"/>
      <c r="FP56" s="976"/>
      <c r="FQ56" s="976"/>
      <c r="FR56" s="976"/>
      <c r="FS56" s="976"/>
      <c r="FT56" s="976"/>
      <c r="FU56" s="976"/>
      <c r="FV56" s="972"/>
      <c r="FW56" s="976"/>
      <c r="FX56" s="976"/>
      <c r="FY56" s="976"/>
      <c r="FZ56" s="976"/>
      <c r="GA56" s="976"/>
      <c r="GB56" s="978"/>
      <c r="GC56" s="979"/>
      <c r="GD56" s="980"/>
      <c r="GE56" s="981"/>
      <c r="GF56" s="982"/>
      <c r="GG56" s="747"/>
      <c r="GH56" s="747"/>
      <c r="GI56" s="747"/>
      <c r="GM56" s="983"/>
      <c r="GN56" s="971"/>
      <c r="GO56" s="971"/>
      <c r="GP56" s="984"/>
      <c r="GQ56" s="971"/>
      <c r="GR56" s="971"/>
      <c r="GS56" s="971"/>
      <c r="GT56" s="985">
        <v>18</v>
      </c>
      <c r="GU56" s="986"/>
      <c r="GV56" s="986"/>
      <c r="GW56" s="986"/>
      <c r="GX56" s="986">
        <v>17</v>
      </c>
      <c r="GY56" s="986">
        <v>1</v>
      </c>
      <c r="GZ56" s="985">
        <v>29</v>
      </c>
      <c r="HA56" s="986"/>
      <c r="HB56" s="986"/>
      <c r="HC56" s="986"/>
      <c r="HD56" s="986">
        <v>23</v>
      </c>
      <c r="HE56" s="986"/>
      <c r="HF56" s="985">
        <v>30</v>
      </c>
      <c r="HG56" s="986"/>
      <c r="HH56" s="986"/>
      <c r="HI56" s="986"/>
      <c r="HJ56" s="986"/>
      <c r="HK56" s="986"/>
      <c r="HL56" s="985"/>
      <c r="HM56" s="986"/>
      <c r="HN56" s="986"/>
      <c r="HO56" s="986"/>
      <c r="HP56" s="986"/>
      <c r="HQ56" s="986"/>
      <c r="HR56" s="985"/>
      <c r="HS56" s="986"/>
      <c r="HT56" s="986"/>
      <c r="HU56" s="986"/>
      <c r="HV56" s="986"/>
      <c r="HW56" s="986"/>
      <c r="HX56" s="971"/>
      <c r="HY56" s="1081"/>
      <c r="HZ56" s="1081"/>
      <c r="IA56" s="1081"/>
      <c r="IB56" s="1081"/>
      <c r="IC56" s="1081"/>
      <c r="ID56" s="1081"/>
      <c r="IE56" s="1081"/>
      <c r="IF56" s="1081"/>
      <c r="IG56" s="1081"/>
      <c r="IH56" s="1081"/>
      <c r="II56" s="987"/>
      <c r="IJ56" s="988"/>
      <c r="IK56" s="988"/>
      <c r="IL56" s="988"/>
      <c r="IM56" s="988"/>
      <c r="IN56" s="988"/>
      <c r="IO56" s="1144"/>
      <c r="IP56" s="988"/>
      <c r="IQ56" s="988"/>
      <c r="IR56" s="989"/>
      <c r="IS56" s="971"/>
      <c r="IT56" s="971"/>
      <c r="IU56" s="971"/>
      <c r="IV56" s="970"/>
      <c r="IW56" s="970"/>
      <c r="IX56" s="970"/>
      <c r="IY56" s="970"/>
      <c r="IZ56" s="970"/>
      <c r="JA56" s="970"/>
      <c r="JB56" s="970"/>
      <c r="JC56" s="970"/>
      <c r="JD56" s="970"/>
      <c r="JE56" s="970"/>
      <c r="JF56" s="970"/>
      <c r="JG56" s="970"/>
      <c r="JH56" s="970"/>
      <c r="JI56" s="970"/>
      <c r="JJ56" s="970"/>
      <c r="JK56" s="970"/>
      <c r="JL56" s="970"/>
      <c r="JM56" s="970"/>
    </row>
    <row r="57" spans="1:273">
      <c r="BR57" s="1075" t="s">
        <v>277</v>
      </c>
      <c r="BS57" s="1075"/>
      <c r="BT57" s="1075"/>
      <c r="BU57" s="1075"/>
      <c r="BV57" s="1075"/>
      <c r="BW57" s="1075"/>
      <c r="BX57" s="158"/>
      <c r="BY57" s="158"/>
      <c r="BZ57" s="1075" t="s">
        <v>278</v>
      </c>
      <c r="CA57" s="1075"/>
      <c r="CB57" s="1075"/>
      <c r="CC57" s="1075"/>
      <c r="CD57" s="1075"/>
      <c r="CE57" s="1075"/>
      <c r="CF57" s="158"/>
      <c r="CG57" s="158"/>
      <c r="CH57" s="1075" t="s">
        <v>279</v>
      </c>
      <c r="CI57" s="1075"/>
      <c r="CJ57" s="1075"/>
      <c r="CK57" s="1075"/>
      <c r="CL57" s="1075"/>
      <c r="CM57" s="1075"/>
      <c r="CN57" s="158"/>
      <c r="CO57" s="158"/>
      <c r="CQ57" s="1075" t="s">
        <v>280</v>
      </c>
      <c r="CR57" s="1075"/>
      <c r="CS57" s="1075"/>
      <c r="CT57" s="1075"/>
      <c r="CU57" s="1075"/>
      <c r="CV57" s="1075"/>
      <c r="CW57" s="290"/>
      <c r="CX57" s="290"/>
      <c r="CY57" s="1076"/>
      <c r="CZ57" s="1076"/>
      <c r="DA57" s="1076"/>
      <c r="DB57" s="1076"/>
    </row>
    <row r="59" spans="1:273">
      <c r="E59" t="s">
        <v>636</v>
      </c>
      <c r="F59" t="s">
        <v>637</v>
      </c>
      <c r="G59" t="s">
        <v>638</v>
      </c>
      <c r="H59" s="990"/>
      <c r="IB59" t="s">
        <v>652</v>
      </c>
      <c r="IC59">
        <v>28</v>
      </c>
    </row>
    <row r="60" spans="1:273">
      <c r="D60" s="995" t="s">
        <v>308</v>
      </c>
      <c r="E60" s="995">
        <v>3</v>
      </c>
      <c r="F60" s="996">
        <v>3.65</v>
      </c>
      <c r="G60" s="992">
        <v>60600</v>
      </c>
      <c r="H60" s="990">
        <v>2</v>
      </c>
      <c r="I60" s="992">
        <f>G60/H60</f>
        <v>30300</v>
      </c>
      <c r="J60" s="160"/>
      <c r="FE60" s="159" t="s">
        <v>368</v>
      </c>
      <c r="FF60" s="904">
        <v>36</v>
      </c>
      <c r="IB60" t="s">
        <v>125</v>
      </c>
      <c r="IC60">
        <v>11</v>
      </c>
    </row>
    <row r="61" spans="1:273">
      <c r="D61" s="995" t="s">
        <v>300</v>
      </c>
      <c r="E61" s="995">
        <v>1</v>
      </c>
      <c r="F61" s="996">
        <v>1</v>
      </c>
      <c r="G61" s="992">
        <v>600</v>
      </c>
      <c r="H61" s="990">
        <v>1</v>
      </c>
      <c r="I61" s="992">
        <f t="shared" ref="I61:I74" si="8">G61/H61</f>
        <v>600</v>
      </c>
      <c r="J61" s="160"/>
      <c r="FE61" s="159" t="s">
        <v>647</v>
      </c>
      <c r="FF61" s="904">
        <v>2</v>
      </c>
      <c r="FK61" s="163" t="s">
        <v>126</v>
      </c>
      <c r="FL61" s="163">
        <v>37</v>
      </c>
      <c r="IJ61" s="1020" t="s">
        <v>489</v>
      </c>
      <c r="IK61">
        <v>87</v>
      </c>
    </row>
    <row r="62" spans="1:273">
      <c r="B62">
        <f>SUM(E60:E65)</f>
        <v>27</v>
      </c>
      <c r="D62" s="995" t="s">
        <v>304</v>
      </c>
      <c r="E62" s="995">
        <v>2</v>
      </c>
      <c r="F62" s="996">
        <v>1.95</v>
      </c>
      <c r="G62" s="992">
        <v>2220</v>
      </c>
      <c r="H62" s="990">
        <v>2</v>
      </c>
      <c r="I62" s="992">
        <f t="shared" si="8"/>
        <v>1110</v>
      </c>
      <c r="J62" s="160"/>
      <c r="FE62" s="159" t="s">
        <v>364</v>
      </c>
      <c r="FF62" s="904">
        <v>1</v>
      </c>
      <c r="FK62" s="163" t="s">
        <v>125</v>
      </c>
      <c r="FL62" s="163">
        <v>2</v>
      </c>
      <c r="FY62" s="163" t="s">
        <v>648</v>
      </c>
      <c r="FZ62" s="163">
        <v>12</v>
      </c>
      <c r="GU62" s="159" t="s">
        <v>653</v>
      </c>
      <c r="GW62" s="990">
        <v>18</v>
      </c>
      <c r="GX62" s="990">
        <v>17</v>
      </c>
      <c r="IJ62" s="1020" t="s">
        <v>655</v>
      </c>
      <c r="IK62">
        <v>379</v>
      </c>
    </row>
    <row r="63" spans="1:273" ht="21" customHeight="1">
      <c r="D63" s="995" t="s">
        <v>305</v>
      </c>
      <c r="E63" s="995">
        <v>5</v>
      </c>
      <c r="F63" s="996">
        <v>11.05</v>
      </c>
      <c r="G63" s="992">
        <v>115000</v>
      </c>
      <c r="H63" s="990">
        <v>3</v>
      </c>
      <c r="I63" s="992">
        <f t="shared" si="8"/>
        <v>38333.333333333336</v>
      </c>
      <c r="J63" s="160"/>
      <c r="FY63" s="163" t="s">
        <v>649</v>
      </c>
      <c r="FZ63" s="163">
        <v>27</v>
      </c>
      <c r="GU63" s="159" t="s">
        <v>42</v>
      </c>
      <c r="GW63" s="990">
        <v>29</v>
      </c>
      <c r="GX63" s="990">
        <v>23</v>
      </c>
      <c r="IJ63" s="1020" t="s">
        <v>490</v>
      </c>
      <c r="IK63">
        <v>3</v>
      </c>
      <c r="IP63" t="s">
        <v>651</v>
      </c>
      <c r="IQ63">
        <v>2</v>
      </c>
      <c r="IS63" t="s">
        <v>75</v>
      </c>
      <c r="IT63">
        <v>100</v>
      </c>
    </row>
    <row r="64" spans="1:273" ht="18" customHeight="1">
      <c r="D64" s="995" t="s">
        <v>306</v>
      </c>
      <c r="E64" s="995">
        <v>2</v>
      </c>
      <c r="F64" s="996">
        <v>3</v>
      </c>
      <c r="G64" s="992">
        <v>3600</v>
      </c>
      <c r="H64" s="990">
        <v>2</v>
      </c>
      <c r="I64" s="992">
        <f t="shared" si="8"/>
        <v>1800</v>
      </c>
      <c r="J64" s="160"/>
      <c r="FK64" s="163" t="s">
        <v>126</v>
      </c>
      <c r="FL64" s="163">
        <v>37</v>
      </c>
      <c r="GG64" s="160">
        <f>SUM(GG53:GI53)</f>
        <v>93</v>
      </c>
      <c r="GI64" s="994" t="s">
        <v>345</v>
      </c>
      <c r="GJ64" s="994">
        <v>41.7</v>
      </c>
      <c r="GU64" s="159" t="s">
        <v>270</v>
      </c>
      <c r="GW64" s="990">
        <v>30</v>
      </c>
      <c r="GX64" s="990">
        <v>18</v>
      </c>
      <c r="IJ64" s="1020" t="s">
        <v>491</v>
      </c>
      <c r="IK64">
        <v>75</v>
      </c>
      <c r="IP64" t="s">
        <v>650</v>
      </c>
      <c r="IQ64">
        <v>37</v>
      </c>
      <c r="IS64" t="s">
        <v>122</v>
      </c>
      <c r="IT64">
        <v>0</v>
      </c>
    </row>
    <row r="65" spans="2:245" ht="15" customHeight="1">
      <c r="D65" s="995" t="s">
        <v>307</v>
      </c>
      <c r="E65" s="995">
        <v>14</v>
      </c>
      <c r="F65" s="996">
        <v>22.73</v>
      </c>
      <c r="G65" s="992">
        <v>186457</v>
      </c>
      <c r="H65" s="990">
        <v>12</v>
      </c>
      <c r="I65" s="992">
        <f t="shared" si="8"/>
        <v>15538.083333333334</v>
      </c>
      <c r="J65" s="160"/>
      <c r="FK65" s="163" t="s">
        <v>125</v>
      </c>
      <c r="FL65" s="163">
        <v>2</v>
      </c>
      <c r="GI65" s="994" t="s">
        <v>346</v>
      </c>
      <c r="GJ65" s="994">
        <v>7.55</v>
      </c>
      <c r="GU65" s="159" t="s">
        <v>271</v>
      </c>
      <c r="GW65" s="990">
        <v>10</v>
      </c>
      <c r="GX65" s="990">
        <v>3</v>
      </c>
      <c r="IJ65" s="1019"/>
      <c r="IK65">
        <f>SUM(IK61:IK64)</f>
        <v>544</v>
      </c>
    </row>
    <row r="66" spans="2:245">
      <c r="D66" s="997" t="s">
        <v>314</v>
      </c>
      <c r="E66" s="997">
        <v>8</v>
      </c>
      <c r="F66" s="996">
        <v>14.9</v>
      </c>
      <c r="G66" s="992">
        <v>91850</v>
      </c>
      <c r="H66" s="990">
        <v>9</v>
      </c>
      <c r="I66" s="992">
        <f t="shared" si="8"/>
        <v>10205.555555555555</v>
      </c>
      <c r="J66" s="160"/>
      <c r="GI66" s="994" t="s">
        <v>347</v>
      </c>
      <c r="GJ66" s="994">
        <v>43.75</v>
      </c>
      <c r="GU66" s="159" t="s">
        <v>272</v>
      </c>
      <c r="GW66" s="990">
        <v>1</v>
      </c>
      <c r="GX66" s="990">
        <v>1</v>
      </c>
      <c r="IJ66" s="1019"/>
    </row>
    <row r="67" spans="2:245">
      <c r="D67" s="997" t="s">
        <v>628</v>
      </c>
      <c r="E67" s="997">
        <v>1</v>
      </c>
      <c r="F67" s="996">
        <v>1</v>
      </c>
      <c r="G67" s="992">
        <v>10000</v>
      </c>
      <c r="H67" s="990">
        <v>1</v>
      </c>
      <c r="I67" s="992">
        <f t="shared" si="8"/>
        <v>10000</v>
      </c>
      <c r="J67" s="160"/>
      <c r="GJ67" s="1003">
        <f>SUM(GJ64:GJ66)</f>
        <v>93</v>
      </c>
      <c r="IJ67" s="1019"/>
    </row>
    <row r="68" spans="2:245">
      <c r="B68">
        <f>SUM(E66:E70)</f>
        <v>15</v>
      </c>
      <c r="D68" s="997" t="s">
        <v>310</v>
      </c>
      <c r="E68" s="997">
        <v>3</v>
      </c>
      <c r="F68" s="996">
        <v>2.5</v>
      </c>
      <c r="G68" s="992">
        <v>290000</v>
      </c>
      <c r="H68" s="990">
        <v>2</v>
      </c>
      <c r="I68" s="992">
        <f t="shared" si="8"/>
        <v>145000</v>
      </c>
      <c r="J68" s="160"/>
      <c r="IJ68" s="1019"/>
    </row>
    <row r="69" spans="2:245">
      <c r="D69" s="997" t="s">
        <v>311</v>
      </c>
      <c r="E69" s="997">
        <v>2</v>
      </c>
      <c r="F69" s="996">
        <v>0.75</v>
      </c>
      <c r="G69" s="992">
        <v>10000</v>
      </c>
      <c r="H69" s="990">
        <v>1</v>
      </c>
      <c r="I69" s="992">
        <f t="shared" si="8"/>
        <v>10000</v>
      </c>
      <c r="J69" s="160"/>
      <c r="GU69" s="159" t="s">
        <v>126</v>
      </c>
      <c r="GV69" s="159">
        <v>36</v>
      </c>
    </row>
    <row r="70" spans="2:245">
      <c r="D70" s="997" t="s">
        <v>312</v>
      </c>
      <c r="E70" s="997">
        <v>1</v>
      </c>
      <c r="F70" s="996">
        <v>0.25</v>
      </c>
      <c r="G70" s="992">
        <v>1200</v>
      </c>
      <c r="H70" s="990">
        <v>1</v>
      </c>
      <c r="I70" s="992">
        <f t="shared" si="8"/>
        <v>1200</v>
      </c>
      <c r="J70" s="160"/>
      <c r="GU70" s="159" t="s">
        <v>125</v>
      </c>
      <c r="GV70" s="159">
        <v>3</v>
      </c>
    </row>
    <row r="71" spans="2:245">
      <c r="B71">
        <f>SUM(E71:E72)</f>
        <v>12</v>
      </c>
      <c r="D71" s="998" t="s">
        <v>277</v>
      </c>
      <c r="E71" s="998">
        <v>8</v>
      </c>
      <c r="F71" s="999">
        <v>16.350000000000001</v>
      </c>
      <c r="G71" s="993">
        <v>28426.5</v>
      </c>
      <c r="H71" s="990">
        <v>5</v>
      </c>
      <c r="I71" s="992">
        <f t="shared" si="8"/>
        <v>5685.3</v>
      </c>
      <c r="J71" s="160"/>
    </row>
    <row r="72" spans="2:245">
      <c r="D72" s="998" t="s">
        <v>278</v>
      </c>
      <c r="E72" s="998">
        <v>4</v>
      </c>
      <c r="F72" s="999">
        <v>11</v>
      </c>
      <c r="G72" s="993">
        <v>13393</v>
      </c>
      <c r="H72" s="990">
        <v>3</v>
      </c>
      <c r="I72" s="992">
        <f t="shared" si="8"/>
        <v>4464.333333333333</v>
      </c>
      <c r="J72" s="160"/>
    </row>
    <row r="73" spans="2:245">
      <c r="B73">
        <v>7</v>
      </c>
      <c r="D73" s="1000" t="s">
        <v>322</v>
      </c>
      <c r="E73" s="1000">
        <v>7</v>
      </c>
      <c r="F73" s="999">
        <v>13.5</v>
      </c>
      <c r="G73" s="993">
        <v>108501</v>
      </c>
      <c r="H73" s="990">
        <v>6</v>
      </c>
      <c r="I73" s="992">
        <f t="shared" si="8"/>
        <v>18083.5</v>
      </c>
      <c r="J73" s="160"/>
    </row>
    <row r="74" spans="2:245">
      <c r="B74">
        <v>2</v>
      </c>
      <c r="D74" s="1001" t="s">
        <v>283</v>
      </c>
      <c r="E74" s="1001">
        <v>2</v>
      </c>
      <c r="F74" s="996">
        <v>4.5</v>
      </c>
      <c r="G74" s="992">
        <v>11500</v>
      </c>
      <c r="H74" s="990">
        <v>2</v>
      </c>
      <c r="I74" s="992">
        <f t="shared" si="8"/>
        <v>5750</v>
      </c>
      <c r="J74" s="160"/>
    </row>
    <row r="75" spans="2:245">
      <c r="F75" s="160"/>
      <c r="G75" s="160"/>
      <c r="H75" s="990"/>
      <c r="I75" s="160"/>
      <c r="J75" s="160"/>
    </row>
    <row r="76" spans="2:245">
      <c r="D76" s="994" t="s">
        <v>284</v>
      </c>
      <c r="E76" s="994">
        <v>4</v>
      </c>
      <c r="F76" s="994">
        <v>140000</v>
      </c>
      <c r="G76" s="160"/>
      <c r="H76" s="990"/>
      <c r="I76" s="160"/>
      <c r="J76" s="160"/>
    </row>
    <row r="77" spans="2:245">
      <c r="B77">
        <v>7</v>
      </c>
      <c r="D77" s="994" t="s">
        <v>639</v>
      </c>
      <c r="E77" s="994">
        <v>2</v>
      </c>
      <c r="F77" s="994">
        <v>82</v>
      </c>
      <c r="G77" s="160"/>
      <c r="H77" s="990"/>
      <c r="I77" s="160"/>
      <c r="J77" s="160"/>
    </row>
    <row r="78" spans="2:245">
      <c r="D78" s="994" t="s">
        <v>290</v>
      </c>
      <c r="E78" s="994">
        <v>1</v>
      </c>
      <c r="F78" s="994">
        <v>13</v>
      </c>
      <c r="G78" s="160"/>
      <c r="H78" s="990"/>
      <c r="I78" s="160"/>
      <c r="J78" s="160"/>
    </row>
    <row r="79" spans="2:245">
      <c r="F79" s="160"/>
      <c r="G79" s="160"/>
      <c r="H79" s="990"/>
      <c r="I79" s="160"/>
      <c r="J79" s="160"/>
    </row>
    <row r="80" spans="2:245">
      <c r="F80" s="160"/>
      <c r="G80" s="160"/>
      <c r="H80" s="990"/>
      <c r="I80" s="160"/>
      <c r="J80" s="160"/>
    </row>
    <row r="81" spans="4:10">
      <c r="D81" t="s">
        <v>643</v>
      </c>
      <c r="E81" t="s">
        <v>644</v>
      </c>
      <c r="F81" s="160"/>
      <c r="G81" s="160"/>
      <c r="H81" s="990"/>
      <c r="I81" s="160"/>
      <c r="J81" s="160"/>
    </row>
    <row r="82" spans="4:10">
      <c r="D82" s="994" t="s">
        <v>275</v>
      </c>
      <c r="E82" s="994">
        <v>27</v>
      </c>
      <c r="F82" s="160"/>
      <c r="G82" s="160"/>
      <c r="H82" s="990"/>
      <c r="I82" s="160"/>
      <c r="J82" s="160"/>
    </row>
    <row r="83" spans="4:10">
      <c r="D83" s="994" t="s">
        <v>276</v>
      </c>
      <c r="E83" s="994">
        <v>15</v>
      </c>
      <c r="F83" s="160"/>
      <c r="G83" s="160"/>
      <c r="H83" s="990"/>
      <c r="I83" s="160"/>
      <c r="J83" s="160"/>
    </row>
    <row r="84" spans="4:10">
      <c r="D84" s="994" t="s">
        <v>260</v>
      </c>
      <c r="E84" s="994">
        <v>12</v>
      </c>
      <c r="F84" s="160"/>
      <c r="G84" s="160"/>
      <c r="H84" s="991"/>
      <c r="I84" s="160"/>
      <c r="J84" s="160"/>
    </row>
    <row r="85" spans="4:10">
      <c r="D85" s="994" t="s">
        <v>283</v>
      </c>
      <c r="E85" s="994">
        <v>2</v>
      </c>
      <c r="F85" s="160"/>
      <c r="G85" s="160"/>
      <c r="H85" s="991"/>
      <c r="I85" s="160"/>
      <c r="J85" s="160"/>
    </row>
    <row r="86" spans="4:10">
      <c r="D86" s="994" t="s">
        <v>281</v>
      </c>
      <c r="E86" s="994">
        <v>7</v>
      </c>
      <c r="H86" s="291"/>
    </row>
    <row r="87" spans="4:10">
      <c r="D87" s="994" t="s">
        <v>645</v>
      </c>
      <c r="E87" s="994">
        <v>7</v>
      </c>
    </row>
  </sheetData>
  <autoFilter ref="FF1:FF87"/>
  <mergeCells count="204">
    <mergeCell ref="AB52:AE52"/>
    <mergeCell ref="EH52:EI52"/>
    <mergeCell ref="EJ52:EK52"/>
    <mergeCell ref="EM52:EN52"/>
    <mergeCell ref="EO52:EP52"/>
    <mergeCell ref="EQ52:ER52"/>
    <mergeCell ref="CU52:CX52"/>
    <mergeCell ref="D52:G52"/>
    <mergeCell ref="H52:K52"/>
    <mergeCell ref="L52:O52"/>
    <mergeCell ref="P52:S52"/>
    <mergeCell ref="T52:W52"/>
    <mergeCell ref="X52:AA52"/>
    <mergeCell ref="BM52:BP52"/>
    <mergeCell ref="BR52:BU52"/>
    <mergeCell ref="BV52:BY52"/>
    <mergeCell ref="BZ52:CC52"/>
    <mergeCell ref="CD52:CG52"/>
    <mergeCell ref="CH52:CK52"/>
    <mergeCell ref="CL52:CO52"/>
    <mergeCell ref="CQ52:CT52"/>
    <mergeCell ref="AG52:AJ52"/>
    <mergeCell ref="AK52:AN52"/>
    <mergeCell ref="AO52:AR52"/>
    <mergeCell ref="AS52:AV52"/>
    <mergeCell ref="AW52:AZ52"/>
    <mergeCell ref="BA52:BD52"/>
    <mergeCell ref="BE52:BH52"/>
    <mergeCell ref="BI52:BL52"/>
    <mergeCell ref="HR10:HR11"/>
    <mergeCell ref="GN7:GO10"/>
    <mergeCell ref="HR9:HW9"/>
    <mergeCell ref="HL10:HL11"/>
    <mergeCell ref="HM10:HN10"/>
    <mergeCell ref="HO10:HO11"/>
    <mergeCell ref="HP10:HQ10"/>
    <mergeCell ref="GT9:GY9"/>
    <mergeCell ref="GZ9:HE9"/>
    <mergeCell ref="HF9:HK9"/>
    <mergeCell ref="HL9:HQ9"/>
    <mergeCell ref="HS10:HT10"/>
    <mergeCell ref="DU52:DX52"/>
    <mergeCell ref="ET52:EU52"/>
    <mergeCell ref="EW52:EX52"/>
    <mergeCell ref="BR8:CL8"/>
    <mergeCell ref="BR9:CO9"/>
    <mergeCell ref="CQ9:DB9"/>
    <mergeCell ref="EE9:EK9"/>
    <mergeCell ref="IK9:IN9"/>
    <mergeCell ref="IO9:IO56"/>
    <mergeCell ref="IP9:IQ10"/>
    <mergeCell ref="IS9:IU9"/>
    <mergeCell ref="IK10:IK11"/>
    <mergeCell ref="IL10:IL11"/>
    <mergeCell ref="IM10:IM11"/>
    <mergeCell ref="IN10:IN11"/>
    <mergeCell ref="IR10:IR11"/>
    <mergeCell ref="IS10:IS11"/>
    <mergeCell ref="IT10:IT11"/>
    <mergeCell ref="IU10:IU11"/>
    <mergeCell ref="EW9:EX9"/>
    <mergeCell ref="FH9:FI10"/>
    <mergeCell ref="FJ9:FJ11"/>
    <mergeCell ref="FK9:FL10"/>
    <mergeCell ref="EM10:EN10"/>
    <mergeCell ref="EO10:EP10"/>
    <mergeCell ref="EQ10:ER10"/>
    <mergeCell ref="ET10:EU10"/>
    <mergeCell ref="EW10:EX10"/>
    <mergeCell ref="EZ10:FE10"/>
    <mergeCell ref="FF10:FF11"/>
    <mergeCell ref="B10:B11"/>
    <mergeCell ref="AG10:BP10"/>
    <mergeCell ref="BR10:BY10"/>
    <mergeCell ref="BZ10:CG10"/>
    <mergeCell ref="CH10:CO10"/>
    <mergeCell ref="CQ10:CX10"/>
    <mergeCell ref="DD10:DS10"/>
    <mergeCell ref="DU10:DX10"/>
    <mergeCell ref="DZ10:EC10"/>
    <mergeCell ref="D10:AE10"/>
    <mergeCell ref="BM56:BN56"/>
    <mergeCell ref="BR56:BS56"/>
    <mergeCell ref="BV56:BW56"/>
    <mergeCell ref="HG10:HH10"/>
    <mergeCell ref="HI10:HI11"/>
    <mergeCell ref="HJ10:HK10"/>
    <mergeCell ref="GQ7:GR10"/>
    <mergeCell ref="EE10:EF10"/>
    <mergeCell ref="EH10:EI10"/>
    <mergeCell ref="EJ10:EK10"/>
    <mergeCell ref="DZ52:EC52"/>
    <mergeCell ref="EE52:EF52"/>
    <mergeCell ref="GT10:GT11"/>
    <mergeCell ref="GU10:GV10"/>
    <mergeCell ref="GW10:GW11"/>
    <mergeCell ref="GX10:GY10"/>
    <mergeCell ref="GZ10:GZ11"/>
    <mergeCell ref="HA10:HB10"/>
    <mergeCell ref="HD10:HE10"/>
    <mergeCell ref="CY52:DB52"/>
    <mergeCell ref="DD52:DG52"/>
    <mergeCell ref="DH52:DK52"/>
    <mergeCell ref="DL52:DO52"/>
    <mergeCell ref="DP52:DS52"/>
    <mergeCell ref="AO56:AP56"/>
    <mergeCell ref="AS56:AT56"/>
    <mergeCell ref="AW56:AX56"/>
    <mergeCell ref="BA56:BB56"/>
    <mergeCell ref="BE56:BF56"/>
    <mergeCell ref="BI56:BJ56"/>
    <mergeCell ref="H56:I56"/>
    <mergeCell ref="L56:M56"/>
    <mergeCell ref="P56:Q56"/>
    <mergeCell ref="AB56:AC56"/>
    <mergeCell ref="AG56:AH56"/>
    <mergeCell ref="AK56:AL56"/>
    <mergeCell ref="DL56:DM56"/>
    <mergeCell ref="DA56:DB56"/>
    <mergeCell ref="DD56:DE56"/>
    <mergeCell ref="HU10:HU11"/>
    <mergeCell ref="HV10:HW10"/>
    <mergeCell ref="FM9:FM11"/>
    <mergeCell ref="FN9:FU10"/>
    <mergeCell ref="FW9:GA10"/>
    <mergeCell ref="GC9:GE10"/>
    <mergeCell ref="GG9:GL9"/>
    <mergeCell ref="GG10:GI10"/>
    <mergeCell ref="EE56:EF56"/>
    <mergeCell ref="EH56:EI56"/>
    <mergeCell ref="EJ56:EK56"/>
    <mergeCell ref="DP56:DQ56"/>
    <mergeCell ref="DR56:DS56"/>
    <mergeCell ref="DU56:DX56"/>
    <mergeCell ref="DZ56:EC56"/>
    <mergeCell ref="FH54:FI54"/>
    <mergeCell ref="FK54:FL54"/>
    <mergeCell ref="GC54:GE54"/>
    <mergeCell ref="GN54:GO54"/>
    <mergeCell ref="GQ54:GR54"/>
    <mergeCell ref="EM9:ER9"/>
    <mergeCell ref="BR57:BW57"/>
    <mergeCell ref="BZ57:CE57"/>
    <mergeCell ref="CH57:CM57"/>
    <mergeCell ref="CQ57:CV57"/>
    <mergeCell ref="CY57:CZ57"/>
    <mergeCell ref="DA57:DB57"/>
    <mergeCell ref="IJ9:IJ11"/>
    <mergeCell ref="EM56:EN56"/>
    <mergeCell ref="EO56:EP56"/>
    <mergeCell ref="EQ56:ER56"/>
    <mergeCell ref="ET56:EU56"/>
    <mergeCell ref="EW56:EX56"/>
    <mergeCell ref="HY56:IH56"/>
    <mergeCell ref="GJ10:GL10"/>
    <mergeCell ref="HF10:HF11"/>
    <mergeCell ref="HY10:IH10"/>
    <mergeCell ref="BZ56:CA56"/>
    <mergeCell ref="CD56:CE56"/>
    <mergeCell ref="CH56:CI56"/>
    <mergeCell ref="CL56:CM56"/>
    <mergeCell ref="CQ56:CR56"/>
    <mergeCell ref="CU56:CV56"/>
    <mergeCell ref="CY56:CZ56"/>
    <mergeCell ref="DH56:DI56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</mergeCells>
  <pageMargins left="0.7" right="0.7" top="0.75" bottom="0.75" header="0.51180555555555496" footer="0.51180555555555496"/>
  <ignoredErrors>
    <ignoredError sqref="Y13" numberStoredAsText="1"/>
    <ignoredError sqref="B62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2:AT126"/>
  <sheetViews>
    <sheetView topLeftCell="N3" zoomScale="120" zoomScaleNormal="120" zoomScalePageLayoutView="120" workbookViewId="0">
      <pane ySplit="780" topLeftCell="A96" activePane="bottomLeft"/>
      <selection activeCell="N2" sqref="N2"/>
      <selection pane="bottomLeft" activeCell="AN79" sqref="AN79"/>
    </sheetView>
  </sheetViews>
  <sheetFormatPr baseColWidth="10" defaultColWidth="10.6640625" defaultRowHeight="14" x14ac:dyDescent="0"/>
  <cols>
    <col min="1" max="1" width="6.5" customWidth="1"/>
    <col min="2" max="2" width="10.83203125" style="291" customWidth="1"/>
    <col min="3" max="3" width="21.5" style="40" customWidth="1"/>
    <col min="4" max="4" width="1.33203125" customWidth="1"/>
    <col min="6" max="6" width="1.33203125" customWidth="1"/>
    <col min="7" max="7" width="21" customWidth="1"/>
    <col min="8" max="8" width="14" customWidth="1"/>
    <col min="9" max="9" width="3.83203125" style="291" customWidth="1"/>
    <col min="10" max="10" width="3.5" style="291" customWidth="1"/>
    <col min="11" max="11" width="7" style="291" customWidth="1"/>
    <col min="12" max="12" width="12.33203125" customWidth="1"/>
    <col min="13" max="13" width="1" customWidth="1"/>
    <col min="14" max="14" width="15.5" customWidth="1"/>
    <col min="15" max="16" width="4.5" customWidth="1"/>
    <col min="17" max="17" width="12.33203125" customWidth="1"/>
    <col min="18" max="19" width="4.83203125" customWidth="1"/>
    <col min="20" max="20" width="6.5" customWidth="1"/>
    <col min="21" max="21" width="8.6640625" customWidth="1"/>
    <col min="22" max="22" width="8.83203125" customWidth="1"/>
    <col min="23" max="23" width="8.6640625" customWidth="1"/>
    <col min="24" max="24" width="6" customWidth="1"/>
    <col min="25" max="25" width="5.83203125" customWidth="1"/>
    <col min="26" max="26" width="15.1640625" customWidth="1"/>
    <col min="27" max="27" width="1.5" customWidth="1"/>
    <col min="28" max="28" width="5.6640625" customWidth="1"/>
    <col min="29" max="29" width="2" bestFit="1" customWidth="1"/>
    <col min="30" max="30" width="5.83203125" customWidth="1"/>
    <col min="31" max="31" width="15.5" style="292" customWidth="1"/>
    <col min="32" max="32" width="8.33203125" customWidth="1"/>
    <col min="33" max="33" width="10.5" customWidth="1"/>
    <col min="34" max="34" width="8.6640625" customWidth="1"/>
    <col min="35" max="35" width="8.83203125" customWidth="1"/>
    <col min="36" max="36" width="2" customWidth="1"/>
    <col min="37" max="37" width="6.5" customWidth="1"/>
    <col min="38" max="38" width="2" customWidth="1"/>
    <col min="39" max="39" width="5.83203125" customWidth="1"/>
    <col min="40" max="40" width="6.33203125" customWidth="1"/>
    <col min="41" max="41" width="8" customWidth="1"/>
    <col min="42" max="42" width="7.6640625" customWidth="1"/>
    <col min="43" max="43" width="9.5" customWidth="1"/>
    <col min="44" max="45" width="6.33203125" customWidth="1"/>
  </cols>
  <sheetData>
    <row r="2" spans="2:45" ht="14.25" customHeight="1">
      <c r="N2" t="s">
        <v>656</v>
      </c>
    </row>
    <row r="5" spans="2:45">
      <c r="B5" s="293" t="s">
        <v>375</v>
      </c>
      <c r="C5" s="294"/>
      <c r="D5" s="295"/>
      <c r="E5" s="296" t="s">
        <v>376</v>
      </c>
      <c r="F5" s="3"/>
      <c r="G5" s="3"/>
      <c r="H5" s="3"/>
      <c r="I5" s="93"/>
      <c r="J5" s="93"/>
      <c r="K5" s="93"/>
      <c r="L5" s="3"/>
      <c r="M5" s="3"/>
      <c r="N5" s="296" t="s">
        <v>377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5" t="s">
        <v>378</v>
      </c>
      <c r="AC5" s="3"/>
      <c r="AD5" s="3"/>
      <c r="AE5" s="297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2:45">
      <c r="B6" s="298"/>
      <c r="C6" s="299"/>
      <c r="D6" s="300"/>
      <c r="E6" s="300"/>
      <c r="F6" s="300"/>
      <c r="G6" s="300"/>
      <c r="H6" s="300"/>
      <c r="I6" s="301"/>
      <c r="J6" s="301"/>
      <c r="K6" s="301"/>
      <c r="L6" s="300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3"/>
      <c r="AB6" s="186"/>
      <c r="AC6" s="186"/>
      <c r="AD6" s="186"/>
      <c r="AE6" s="304"/>
      <c r="AF6" s="186"/>
      <c r="AG6" s="186"/>
      <c r="AH6" s="186"/>
      <c r="AI6" s="186"/>
      <c r="AJ6" s="186"/>
      <c r="AK6" s="191"/>
      <c r="AL6" s="186"/>
      <c r="AM6" s="186"/>
      <c r="AN6" s="186"/>
      <c r="AO6" s="186"/>
      <c r="AP6" s="186"/>
      <c r="AQ6" s="186"/>
      <c r="AR6" s="186"/>
      <c r="AS6" s="186"/>
    </row>
    <row r="7" spans="2:45" ht="15" customHeight="1">
      <c r="B7" s="305"/>
      <c r="C7" s="306"/>
      <c r="D7" s="307"/>
      <c r="E7" s="1086" t="s">
        <v>379</v>
      </c>
      <c r="F7" s="307"/>
      <c r="G7" s="307"/>
      <c r="H7" s="307"/>
      <c r="I7" s="308"/>
      <c r="J7" s="308"/>
      <c r="K7" s="308"/>
      <c r="L7" s="307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1063" t="s">
        <v>380</v>
      </c>
      <c r="Y7" s="1063"/>
      <c r="Z7" s="309"/>
      <c r="AA7" s="186"/>
      <c r="AB7" s="191" t="s">
        <v>381</v>
      </c>
      <c r="AC7" s="186"/>
      <c r="AD7" s="310"/>
      <c r="AE7" s="304"/>
      <c r="AF7" s="186"/>
      <c r="AG7" s="186"/>
      <c r="AH7" s="186"/>
      <c r="AI7" s="186"/>
      <c r="AJ7" s="186"/>
      <c r="AK7" s="191" t="s">
        <v>382</v>
      </c>
      <c r="AL7" s="186"/>
      <c r="AM7" s="186"/>
      <c r="AN7" s="186"/>
      <c r="AO7" s="186"/>
      <c r="AP7" s="186"/>
      <c r="AQ7" s="186"/>
      <c r="AR7" s="186"/>
      <c r="AS7" s="186"/>
    </row>
    <row r="8" spans="2:45" ht="18.75" customHeight="1">
      <c r="B8" s="1247" t="s">
        <v>383</v>
      </c>
      <c r="C8" s="20" t="s">
        <v>384</v>
      </c>
      <c r="D8" s="311"/>
      <c r="E8" s="1086"/>
      <c r="F8" s="67"/>
      <c r="G8" s="1073" t="s">
        <v>385</v>
      </c>
      <c r="H8" s="1073"/>
      <c r="I8" s="1073" t="s">
        <v>386</v>
      </c>
      <c r="J8" s="1073"/>
      <c r="K8" s="312"/>
      <c r="L8" s="307"/>
      <c r="M8" s="309"/>
      <c r="N8" s="309"/>
      <c r="O8" s="1137" t="s">
        <v>387</v>
      </c>
      <c r="P8" s="1137"/>
      <c r="Q8" s="1245" t="s">
        <v>388</v>
      </c>
      <c r="R8" s="1137" t="s">
        <v>389</v>
      </c>
      <c r="S8" s="1137"/>
      <c r="T8" s="1246" t="s">
        <v>390</v>
      </c>
      <c r="U8" s="1246"/>
      <c r="V8" s="1246"/>
      <c r="W8" s="1246"/>
      <c r="X8" s="1063"/>
      <c r="Y8" s="1063"/>
      <c r="Z8" s="1242" t="s">
        <v>391</v>
      </c>
      <c r="AA8" s="186"/>
      <c r="AB8" s="1055" t="s">
        <v>392</v>
      </c>
      <c r="AC8" s="1055"/>
      <c r="AD8" s="1055"/>
      <c r="AE8" s="1055"/>
      <c r="AF8" s="1243" t="s">
        <v>393</v>
      </c>
      <c r="AG8" s="1243"/>
      <c r="AH8" s="1243"/>
      <c r="AI8" s="1243"/>
      <c r="AJ8" s="186"/>
      <c r="AK8" s="1244" t="s">
        <v>394</v>
      </c>
      <c r="AL8" s="1244"/>
      <c r="AM8" s="1244"/>
      <c r="AN8" s="1137" t="s">
        <v>395</v>
      </c>
      <c r="AO8" s="1137"/>
      <c r="AP8" s="1137"/>
      <c r="AQ8" s="1137"/>
      <c r="AR8" s="1055" t="s">
        <v>396</v>
      </c>
      <c r="AS8" s="1055"/>
    </row>
    <row r="9" spans="2:45" s="59" customFormat="1" ht="18" customHeight="1">
      <c r="B9" s="1247"/>
      <c r="C9" s="20" t="s">
        <v>397</v>
      </c>
      <c r="D9" s="311"/>
      <c r="E9" s="1086"/>
      <c r="F9" s="67"/>
      <c r="G9" s="201" t="s">
        <v>397</v>
      </c>
      <c r="H9" s="201" t="s">
        <v>398</v>
      </c>
      <c r="I9" s="201" t="s">
        <v>63</v>
      </c>
      <c r="J9" s="201" t="s">
        <v>62</v>
      </c>
      <c r="K9" s="227" t="s">
        <v>399</v>
      </c>
      <c r="L9" s="227" t="s">
        <v>400</v>
      </c>
      <c r="M9" s="313"/>
      <c r="N9" s="314" t="s">
        <v>401</v>
      </c>
      <c r="O9" s="201" t="s">
        <v>126</v>
      </c>
      <c r="P9" s="201" t="s">
        <v>125</v>
      </c>
      <c r="Q9" s="1245"/>
      <c r="R9" s="201" t="s">
        <v>126</v>
      </c>
      <c r="S9" s="201" t="s">
        <v>125</v>
      </c>
      <c r="T9" s="201" t="s">
        <v>402</v>
      </c>
      <c r="U9" s="209" t="s">
        <v>403</v>
      </c>
      <c r="V9" s="209" t="s">
        <v>404</v>
      </c>
      <c r="W9" s="209" t="s">
        <v>405</v>
      </c>
      <c r="X9" s="201" t="s">
        <v>126</v>
      </c>
      <c r="Y9" s="201" t="s">
        <v>125</v>
      </c>
      <c r="Z9" s="1242"/>
      <c r="AA9" s="303"/>
      <c r="AB9" s="16" t="s">
        <v>125</v>
      </c>
      <c r="AC9" s="22"/>
      <c r="AD9" s="52" t="s">
        <v>126</v>
      </c>
      <c r="AE9" s="27" t="s">
        <v>406</v>
      </c>
      <c r="AF9" s="27" t="s">
        <v>407</v>
      </c>
      <c r="AG9" s="315" t="s">
        <v>408</v>
      </c>
      <c r="AH9" s="315" t="s">
        <v>409</v>
      </c>
      <c r="AI9" s="315" t="s">
        <v>122</v>
      </c>
      <c r="AJ9" s="303"/>
      <c r="AK9" s="16" t="s">
        <v>125</v>
      </c>
      <c r="AL9" s="22"/>
      <c r="AM9" s="52" t="s">
        <v>126</v>
      </c>
      <c r="AN9" s="316" t="s">
        <v>410</v>
      </c>
      <c r="AO9" s="27" t="s">
        <v>411</v>
      </c>
      <c r="AP9" s="29" t="s">
        <v>412</v>
      </c>
      <c r="AQ9" s="27" t="s">
        <v>413</v>
      </c>
      <c r="AR9" s="20" t="s">
        <v>126</v>
      </c>
      <c r="AS9" s="20" t="s">
        <v>125</v>
      </c>
    </row>
    <row r="10" spans="2:45" ht="15" customHeight="1">
      <c r="B10" s="1241">
        <v>1</v>
      </c>
      <c r="C10" s="1235" t="s">
        <v>190</v>
      </c>
      <c r="D10" s="318"/>
      <c r="E10" s="1240">
        <v>2</v>
      </c>
      <c r="F10" s="320"/>
      <c r="G10" s="321" t="s">
        <v>190</v>
      </c>
      <c r="H10" s="322" t="s">
        <v>414</v>
      </c>
      <c r="I10" s="62">
        <v>1</v>
      </c>
      <c r="J10" s="322">
        <v>0</v>
      </c>
      <c r="K10" s="98">
        <v>55</v>
      </c>
      <c r="L10" s="323" t="s">
        <v>415</v>
      </c>
      <c r="M10" s="324"/>
      <c r="N10" s="325" t="s">
        <v>416</v>
      </c>
      <c r="O10" s="90">
        <v>0</v>
      </c>
      <c r="P10" s="326">
        <v>1</v>
      </c>
      <c r="Q10" s="327" t="s">
        <v>417</v>
      </c>
      <c r="R10" s="90">
        <v>1</v>
      </c>
      <c r="S10" s="326">
        <v>0</v>
      </c>
      <c r="T10" s="326">
        <v>1</v>
      </c>
      <c r="U10" s="90">
        <v>0</v>
      </c>
      <c r="V10" s="326">
        <v>0</v>
      </c>
      <c r="W10" s="90">
        <v>0</v>
      </c>
      <c r="X10" s="326">
        <v>1</v>
      </c>
      <c r="Y10" s="90">
        <v>0</v>
      </c>
      <c r="Z10" s="1233">
        <v>3000</v>
      </c>
      <c r="AA10" s="186"/>
      <c r="AB10" s="328">
        <v>1</v>
      </c>
      <c r="AC10" s="329">
        <v>0</v>
      </c>
      <c r="AD10" s="72">
        <v>0</v>
      </c>
      <c r="AE10" s="330">
        <v>0</v>
      </c>
      <c r="AF10" s="62">
        <v>0</v>
      </c>
      <c r="AG10" s="62">
        <v>0</v>
      </c>
      <c r="AH10" s="62">
        <v>0</v>
      </c>
      <c r="AI10" s="62">
        <v>0</v>
      </c>
      <c r="AJ10" s="331">
        <v>0</v>
      </c>
      <c r="AK10" s="328">
        <v>1</v>
      </c>
      <c r="AL10" s="329"/>
      <c r="AM10" s="72">
        <v>0</v>
      </c>
      <c r="AN10" s="332">
        <v>0</v>
      </c>
      <c r="AO10" s="332">
        <v>0</v>
      </c>
      <c r="AP10" s="332">
        <v>0</v>
      </c>
      <c r="AQ10" s="332">
        <v>0</v>
      </c>
      <c r="AR10" s="72">
        <v>0</v>
      </c>
      <c r="AS10" s="332">
        <v>0</v>
      </c>
    </row>
    <row r="11" spans="2:45" ht="15" customHeight="1">
      <c r="B11" s="1241"/>
      <c r="C11" s="1235"/>
      <c r="D11" s="318"/>
      <c r="E11" s="1240"/>
      <c r="F11" s="333"/>
      <c r="G11" s="334" t="s">
        <v>418</v>
      </c>
      <c r="H11" s="322" t="s">
        <v>419</v>
      </c>
      <c r="I11" s="62">
        <v>0</v>
      </c>
      <c r="J11" s="322">
        <v>1</v>
      </c>
      <c r="K11" s="98">
        <v>44</v>
      </c>
      <c r="L11" s="323" t="s">
        <v>415</v>
      </c>
      <c r="M11" s="324"/>
      <c r="N11" s="325" t="s">
        <v>420</v>
      </c>
      <c r="O11" s="90">
        <v>1</v>
      </c>
      <c r="P11" s="326">
        <v>0</v>
      </c>
      <c r="Q11" s="327" t="s">
        <v>421</v>
      </c>
      <c r="R11" s="90">
        <v>1</v>
      </c>
      <c r="S11" s="326">
        <v>0</v>
      </c>
      <c r="T11" s="326">
        <v>1</v>
      </c>
      <c r="U11" s="90">
        <v>0</v>
      </c>
      <c r="V11" s="326">
        <v>0</v>
      </c>
      <c r="W11" s="90">
        <v>0</v>
      </c>
      <c r="X11" s="326">
        <v>1</v>
      </c>
      <c r="Y11" s="90">
        <v>0</v>
      </c>
      <c r="Z11" s="1233"/>
      <c r="AA11" s="186"/>
      <c r="AB11" s="328">
        <v>1</v>
      </c>
      <c r="AC11" s="329"/>
      <c r="AD11" s="72">
        <v>0</v>
      </c>
      <c r="AE11" s="330">
        <v>0</v>
      </c>
      <c r="AF11" s="62">
        <v>0</v>
      </c>
      <c r="AG11" s="62">
        <v>0</v>
      </c>
      <c r="AH11" s="62">
        <v>0</v>
      </c>
      <c r="AI11" s="62">
        <v>0</v>
      </c>
      <c r="AJ11" s="331"/>
      <c r="AK11" s="328">
        <v>1</v>
      </c>
      <c r="AL11" s="329">
        <v>0</v>
      </c>
      <c r="AM11" s="72">
        <v>0</v>
      </c>
      <c r="AN11" s="332">
        <v>0</v>
      </c>
      <c r="AO11" s="332">
        <v>0</v>
      </c>
      <c r="AP11" s="332">
        <v>0</v>
      </c>
      <c r="AQ11" s="332">
        <v>0</v>
      </c>
      <c r="AR11" s="72">
        <v>0</v>
      </c>
      <c r="AS11" s="332">
        <v>0</v>
      </c>
    </row>
    <row r="12" spans="2:45">
      <c r="B12" s="317">
        <v>2</v>
      </c>
      <c r="C12" s="335" t="s">
        <v>422</v>
      </c>
      <c r="D12" s="141"/>
      <c r="E12" s="319">
        <v>5</v>
      </c>
      <c r="F12" s="333"/>
      <c r="G12" s="336"/>
      <c r="H12" s="337"/>
      <c r="I12" s="337">
        <v>1</v>
      </c>
      <c r="J12" s="337">
        <v>0</v>
      </c>
      <c r="K12" s="74"/>
      <c r="L12" s="338"/>
      <c r="M12" s="324"/>
      <c r="N12" s="339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340"/>
      <c r="AA12" s="104"/>
      <c r="AB12" s="74"/>
      <c r="AC12" s="341"/>
      <c r="AD12" s="342"/>
      <c r="AE12" s="343"/>
      <c r="AF12" s="337"/>
      <c r="AG12" s="337"/>
      <c r="AH12" s="337"/>
      <c r="AI12" s="337"/>
      <c r="AJ12" s="344"/>
      <c r="AK12" s="74"/>
      <c r="AL12" s="341"/>
      <c r="AM12" s="342"/>
      <c r="AN12" s="342"/>
      <c r="AO12" s="342"/>
      <c r="AP12" s="342"/>
      <c r="AQ12" s="342"/>
      <c r="AR12" s="342"/>
      <c r="AS12" s="342"/>
    </row>
    <row r="13" spans="2:45">
      <c r="B13" s="317">
        <v>3</v>
      </c>
      <c r="C13" s="335" t="s">
        <v>200</v>
      </c>
      <c r="D13" s="141"/>
      <c r="E13" s="319">
        <v>5</v>
      </c>
      <c r="F13" s="333"/>
      <c r="G13" s="336"/>
      <c r="H13" s="337"/>
      <c r="I13" s="337">
        <v>0</v>
      </c>
      <c r="J13" s="337">
        <v>1</v>
      </c>
      <c r="K13" s="74"/>
      <c r="L13" s="338"/>
      <c r="M13" s="324"/>
      <c r="N13" s="339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340"/>
      <c r="AA13" s="186"/>
      <c r="AB13" s="74"/>
      <c r="AC13" s="329"/>
      <c r="AD13" s="342"/>
      <c r="AE13" s="343"/>
      <c r="AF13" s="337"/>
      <c r="AG13" s="337"/>
      <c r="AH13" s="337"/>
      <c r="AI13" s="337"/>
      <c r="AJ13" s="344"/>
      <c r="AK13" s="74"/>
      <c r="AL13" s="341"/>
      <c r="AM13" s="342"/>
      <c r="AN13" s="342"/>
      <c r="AO13" s="342"/>
      <c r="AP13" s="342"/>
      <c r="AQ13" s="342"/>
      <c r="AR13" s="342"/>
      <c r="AS13" s="342"/>
    </row>
    <row r="14" spans="2:45">
      <c r="B14" s="345">
        <v>4</v>
      </c>
      <c r="C14" s="335" t="s">
        <v>203</v>
      </c>
      <c r="D14" s="86"/>
      <c r="E14" s="319">
        <v>6</v>
      </c>
      <c r="F14" s="333"/>
      <c r="G14" s="336"/>
      <c r="H14" s="337"/>
      <c r="I14" s="337">
        <v>0</v>
      </c>
      <c r="J14" s="337">
        <v>1</v>
      </c>
      <c r="K14" s="74"/>
      <c r="L14" s="338"/>
      <c r="M14" s="324"/>
      <c r="N14" s="339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340"/>
      <c r="AA14" s="104"/>
      <c r="AB14" s="74"/>
      <c r="AC14" s="341"/>
      <c r="AD14" s="342"/>
      <c r="AE14" s="343"/>
      <c r="AF14" s="337"/>
      <c r="AG14" s="337"/>
      <c r="AH14" s="337"/>
      <c r="AI14" s="337"/>
      <c r="AJ14" s="331"/>
      <c r="AK14" s="74"/>
      <c r="AL14" s="341"/>
      <c r="AM14" s="342"/>
      <c r="AN14" s="342"/>
      <c r="AO14" s="342"/>
      <c r="AP14" s="342"/>
      <c r="AQ14" s="342"/>
      <c r="AR14" s="342"/>
      <c r="AS14" s="342"/>
    </row>
    <row r="15" spans="2:45">
      <c r="B15" s="345">
        <v>5</v>
      </c>
      <c r="C15" s="335" t="s">
        <v>207</v>
      </c>
      <c r="D15" s="86"/>
      <c r="E15" s="319">
        <v>1</v>
      </c>
      <c r="F15" s="333"/>
      <c r="G15" s="346" t="s">
        <v>207</v>
      </c>
      <c r="H15" s="322" t="s">
        <v>414</v>
      </c>
      <c r="I15" s="62">
        <v>1</v>
      </c>
      <c r="J15" s="322">
        <v>0</v>
      </c>
      <c r="K15" s="98">
        <v>38</v>
      </c>
      <c r="L15" s="323" t="s">
        <v>423</v>
      </c>
      <c r="M15" s="324"/>
      <c r="N15" s="325" t="s">
        <v>424</v>
      </c>
      <c r="O15" s="90">
        <v>0</v>
      </c>
      <c r="P15" s="326">
        <v>1</v>
      </c>
      <c r="Q15" s="90" t="s">
        <v>425</v>
      </c>
      <c r="R15" s="90">
        <v>1</v>
      </c>
      <c r="S15" s="326">
        <v>0</v>
      </c>
      <c r="T15" s="326">
        <v>1</v>
      </c>
      <c r="U15" s="90">
        <v>0</v>
      </c>
      <c r="V15" s="326">
        <v>0</v>
      </c>
      <c r="W15" s="90">
        <v>0</v>
      </c>
      <c r="X15" s="326">
        <v>0</v>
      </c>
      <c r="Y15" s="90">
        <v>0</v>
      </c>
      <c r="Z15" s="347">
        <v>4000</v>
      </c>
      <c r="AA15" s="186"/>
      <c r="AB15" s="328">
        <v>0</v>
      </c>
      <c r="AC15" s="329"/>
      <c r="AD15" s="72">
        <v>1</v>
      </c>
      <c r="AE15" s="330" t="s">
        <v>426</v>
      </c>
      <c r="AF15" s="62">
        <v>0</v>
      </c>
      <c r="AG15" s="62">
        <v>0</v>
      </c>
      <c r="AH15" s="62">
        <v>0</v>
      </c>
      <c r="AI15" s="62">
        <v>1</v>
      </c>
      <c r="AJ15" s="331"/>
      <c r="AK15" s="328">
        <v>1</v>
      </c>
      <c r="AL15" s="329"/>
      <c r="AM15" s="72">
        <v>0</v>
      </c>
      <c r="AN15" s="322">
        <v>0</v>
      </c>
      <c r="AO15" s="322">
        <v>0</v>
      </c>
      <c r="AP15" s="322">
        <v>0</v>
      </c>
      <c r="AQ15" s="322">
        <v>0</v>
      </c>
      <c r="AR15" s="62">
        <v>0</v>
      </c>
      <c r="AS15" s="322">
        <v>0</v>
      </c>
    </row>
    <row r="16" spans="2:45" ht="14" customHeight="1">
      <c r="B16" s="1234">
        <v>6</v>
      </c>
      <c r="C16" s="1239" t="s">
        <v>211</v>
      </c>
      <c r="D16" s="86"/>
      <c r="E16" s="1240">
        <v>3</v>
      </c>
      <c r="F16" s="333"/>
      <c r="G16" s="321" t="s">
        <v>211</v>
      </c>
      <c r="H16" s="322" t="s">
        <v>414</v>
      </c>
      <c r="I16" s="62">
        <v>0</v>
      </c>
      <c r="J16" s="322">
        <v>1</v>
      </c>
      <c r="K16" s="98">
        <v>39</v>
      </c>
      <c r="L16" s="323" t="s">
        <v>70</v>
      </c>
      <c r="M16" s="324"/>
      <c r="N16" s="325" t="s">
        <v>416</v>
      </c>
      <c r="O16" s="90">
        <v>1</v>
      </c>
      <c r="P16" s="326">
        <v>0</v>
      </c>
      <c r="Q16" s="90" t="s">
        <v>427</v>
      </c>
      <c r="R16" s="90">
        <v>0</v>
      </c>
      <c r="S16" s="326">
        <v>1</v>
      </c>
      <c r="T16" s="326">
        <v>1</v>
      </c>
      <c r="U16" s="90">
        <v>0</v>
      </c>
      <c r="V16" s="326">
        <v>0</v>
      </c>
      <c r="W16" s="90">
        <v>0</v>
      </c>
      <c r="X16" s="326">
        <v>0</v>
      </c>
      <c r="Y16" s="90">
        <v>0</v>
      </c>
      <c r="Z16" s="1233">
        <v>2000</v>
      </c>
      <c r="AA16" s="186"/>
      <c r="AB16" s="328">
        <v>1</v>
      </c>
      <c r="AC16" s="329"/>
      <c r="AD16" s="72">
        <v>0</v>
      </c>
      <c r="AE16" s="330">
        <v>0</v>
      </c>
      <c r="AF16" s="62">
        <v>0</v>
      </c>
      <c r="AG16" s="62">
        <v>0</v>
      </c>
      <c r="AH16" s="62">
        <v>0</v>
      </c>
      <c r="AI16" s="62">
        <v>0</v>
      </c>
      <c r="AJ16" s="331"/>
      <c r="AK16" s="328">
        <v>1</v>
      </c>
      <c r="AL16" s="329"/>
      <c r="AM16" s="72">
        <v>0</v>
      </c>
      <c r="AN16" s="322">
        <v>0</v>
      </c>
      <c r="AO16" s="322">
        <v>0</v>
      </c>
      <c r="AP16" s="322">
        <v>0</v>
      </c>
      <c r="AQ16" s="322">
        <v>0</v>
      </c>
      <c r="AR16" s="62">
        <v>0</v>
      </c>
      <c r="AS16" s="322">
        <v>0</v>
      </c>
    </row>
    <row r="17" spans="2:45" s="59" customFormat="1">
      <c r="B17" s="1234"/>
      <c r="C17" s="1239"/>
      <c r="D17" s="86"/>
      <c r="E17" s="1240"/>
      <c r="F17" s="349"/>
      <c r="G17" s="350" t="s">
        <v>428</v>
      </c>
      <c r="H17" s="322" t="s">
        <v>429</v>
      </c>
      <c r="I17" s="62">
        <v>1</v>
      </c>
      <c r="J17" s="322">
        <v>0</v>
      </c>
      <c r="K17" s="98">
        <v>40</v>
      </c>
      <c r="L17" s="323" t="s">
        <v>70</v>
      </c>
      <c r="M17" s="324"/>
      <c r="N17" s="332" t="s">
        <v>420</v>
      </c>
      <c r="O17" s="62">
        <v>1</v>
      </c>
      <c r="P17" s="322">
        <v>0</v>
      </c>
      <c r="Q17" s="62" t="s">
        <v>430</v>
      </c>
      <c r="R17" s="62">
        <v>1</v>
      </c>
      <c r="S17" s="322">
        <v>0</v>
      </c>
      <c r="T17" s="322">
        <v>1</v>
      </c>
      <c r="U17" s="62">
        <v>0</v>
      </c>
      <c r="V17" s="322">
        <v>0</v>
      </c>
      <c r="W17" s="62">
        <v>0</v>
      </c>
      <c r="X17" s="322">
        <v>0</v>
      </c>
      <c r="Y17" s="62">
        <v>0</v>
      </c>
      <c r="Z17" s="1233"/>
      <c r="AA17" s="303"/>
      <c r="AB17" s="328">
        <v>1</v>
      </c>
      <c r="AC17" s="329"/>
      <c r="AD17" s="72">
        <v>0</v>
      </c>
      <c r="AE17" s="330">
        <v>0</v>
      </c>
      <c r="AF17" s="62">
        <v>0</v>
      </c>
      <c r="AG17" s="62">
        <v>0</v>
      </c>
      <c r="AH17" s="62">
        <v>0</v>
      </c>
      <c r="AI17" s="62">
        <v>0</v>
      </c>
      <c r="AJ17" s="331"/>
      <c r="AK17" s="328">
        <v>1</v>
      </c>
      <c r="AL17" s="329"/>
      <c r="AM17" s="72">
        <v>0</v>
      </c>
      <c r="AN17" s="322">
        <v>0</v>
      </c>
      <c r="AO17" s="322">
        <v>0</v>
      </c>
      <c r="AP17" s="322">
        <v>0</v>
      </c>
      <c r="AQ17" s="322">
        <v>0</v>
      </c>
      <c r="AR17" s="62">
        <v>0</v>
      </c>
      <c r="AS17" s="322">
        <v>0</v>
      </c>
    </row>
    <row r="18" spans="2:45">
      <c r="B18" s="1234"/>
      <c r="C18" s="1239"/>
      <c r="D18" s="141"/>
      <c r="E18" s="1240"/>
      <c r="F18" s="333"/>
      <c r="G18" s="346" t="s">
        <v>431</v>
      </c>
      <c r="H18" s="322" t="s">
        <v>432</v>
      </c>
      <c r="I18" s="62">
        <v>0</v>
      </c>
      <c r="J18" s="322">
        <v>1</v>
      </c>
      <c r="K18" s="98">
        <v>4</v>
      </c>
      <c r="L18" s="323" t="s">
        <v>68</v>
      </c>
      <c r="M18" s="324"/>
      <c r="N18" s="325" t="s">
        <v>433</v>
      </c>
      <c r="O18" s="90">
        <v>0</v>
      </c>
      <c r="P18" s="326">
        <v>1</v>
      </c>
      <c r="Q18" s="90" t="s">
        <v>434</v>
      </c>
      <c r="R18" s="90">
        <v>1</v>
      </c>
      <c r="S18" s="326">
        <v>0</v>
      </c>
      <c r="T18" s="326">
        <v>0</v>
      </c>
      <c r="U18" s="90">
        <v>0</v>
      </c>
      <c r="V18" s="326">
        <v>0</v>
      </c>
      <c r="W18" s="90">
        <v>0</v>
      </c>
      <c r="X18" s="326">
        <v>0</v>
      </c>
      <c r="Y18" s="90">
        <v>0</v>
      </c>
      <c r="Z18" s="1233"/>
      <c r="AA18" s="186"/>
      <c r="AB18" s="328">
        <v>1</v>
      </c>
      <c r="AC18" s="329"/>
      <c r="AD18" s="72">
        <v>0</v>
      </c>
      <c r="AE18" s="351">
        <v>0</v>
      </c>
      <c r="AF18" s="62">
        <v>0</v>
      </c>
      <c r="AG18" s="62">
        <v>0</v>
      </c>
      <c r="AH18" s="62">
        <v>0</v>
      </c>
      <c r="AI18" s="62">
        <v>0</v>
      </c>
      <c r="AJ18" s="331"/>
      <c r="AK18" s="328">
        <v>1</v>
      </c>
      <c r="AL18" s="329"/>
      <c r="AM18" s="72">
        <v>0</v>
      </c>
      <c r="AN18" s="322">
        <v>0</v>
      </c>
      <c r="AO18" s="322">
        <v>0</v>
      </c>
      <c r="AP18" s="322">
        <v>0</v>
      </c>
      <c r="AQ18" s="322">
        <v>0</v>
      </c>
      <c r="AR18" s="62">
        <v>0</v>
      </c>
      <c r="AS18" s="322">
        <v>0</v>
      </c>
    </row>
    <row r="19" spans="2:45" ht="14" customHeight="1">
      <c r="B19" s="1234">
        <v>7</v>
      </c>
      <c r="C19" s="1239" t="s">
        <v>215</v>
      </c>
      <c r="D19" s="141"/>
      <c r="E19" s="1240">
        <v>3</v>
      </c>
      <c r="F19" s="333"/>
      <c r="G19" s="321" t="s">
        <v>215</v>
      </c>
      <c r="H19" s="322" t="s">
        <v>414</v>
      </c>
      <c r="I19" s="62">
        <v>0</v>
      </c>
      <c r="J19" s="322">
        <v>1</v>
      </c>
      <c r="K19" s="98">
        <v>37</v>
      </c>
      <c r="L19" s="323" t="s">
        <v>435</v>
      </c>
      <c r="M19" s="324"/>
      <c r="N19" s="325" t="s">
        <v>436</v>
      </c>
      <c r="O19" s="90">
        <v>0</v>
      </c>
      <c r="P19" s="326">
        <v>1</v>
      </c>
      <c r="Q19" s="90" t="s">
        <v>425</v>
      </c>
      <c r="R19" s="90">
        <v>1</v>
      </c>
      <c r="S19" s="326">
        <v>0</v>
      </c>
      <c r="T19" s="326">
        <v>1</v>
      </c>
      <c r="U19" s="90">
        <v>0</v>
      </c>
      <c r="V19" s="326">
        <v>0</v>
      </c>
      <c r="W19" s="90">
        <v>0</v>
      </c>
      <c r="X19" s="326">
        <v>0</v>
      </c>
      <c r="Y19" s="90">
        <v>0</v>
      </c>
      <c r="Z19" s="1233">
        <v>5000</v>
      </c>
      <c r="AA19" s="186"/>
      <c r="AB19" s="328">
        <v>1</v>
      </c>
      <c r="AC19" s="329"/>
      <c r="AD19" s="72">
        <v>0</v>
      </c>
      <c r="AE19" s="351">
        <v>0</v>
      </c>
      <c r="AF19" s="62">
        <v>0</v>
      </c>
      <c r="AG19" s="62">
        <v>0</v>
      </c>
      <c r="AH19" s="62">
        <v>0</v>
      </c>
      <c r="AI19" s="62">
        <v>0</v>
      </c>
      <c r="AJ19" s="331"/>
      <c r="AK19" s="328">
        <v>1</v>
      </c>
      <c r="AL19" s="329"/>
      <c r="AM19" s="72">
        <v>0</v>
      </c>
      <c r="AN19" s="322">
        <v>0</v>
      </c>
      <c r="AO19" s="322">
        <v>0</v>
      </c>
      <c r="AP19" s="322">
        <v>0</v>
      </c>
      <c r="AQ19" s="322">
        <v>0</v>
      </c>
      <c r="AR19" s="62">
        <v>0</v>
      </c>
      <c r="AS19" s="322">
        <v>0</v>
      </c>
    </row>
    <row r="20" spans="2:45">
      <c r="B20" s="1234"/>
      <c r="C20" s="1239"/>
      <c r="D20" s="141"/>
      <c r="E20" s="1240"/>
      <c r="F20" s="333"/>
      <c r="G20" s="346" t="s">
        <v>437</v>
      </c>
      <c r="H20" s="322" t="s">
        <v>432</v>
      </c>
      <c r="I20" s="62">
        <v>0</v>
      </c>
      <c r="J20" s="322">
        <v>1</v>
      </c>
      <c r="K20" s="98">
        <v>7</v>
      </c>
      <c r="L20" s="323" t="s">
        <v>438</v>
      </c>
      <c r="M20" s="324"/>
      <c r="N20" s="325" t="s">
        <v>436</v>
      </c>
      <c r="O20" s="90">
        <v>1</v>
      </c>
      <c r="P20" s="326">
        <v>0</v>
      </c>
      <c r="Q20" s="90" t="s">
        <v>434</v>
      </c>
      <c r="R20" s="90">
        <v>0</v>
      </c>
      <c r="S20" s="326">
        <v>1</v>
      </c>
      <c r="T20" s="326">
        <v>0</v>
      </c>
      <c r="U20" s="90">
        <v>0</v>
      </c>
      <c r="V20" s="326">
        <v>0</v>
      </c>
      <c r="W20" s="90">
        <v>0</v>
      </c>
      <c r="X20" s="326">
        <v>0</v>
      </c>
      <c r="Y20" s="90">
        <v>0</v>
      </c>
      <c r="Z20" s="1233"/>
      <c r="AA20" s="186"/>
      <c r="AB20" s="328">
        <v>1</v>
      </c>
      <c r="AC20" s="329"/>
      <c r="AD20" s="72">
        <v>0</v>
      </c>
      <c r="AE20" s="351">
        <v>0</v>
      </c>
      <c r="AF20" s="62">
        <v>0</v>
      </c>
      <c r="AG20" s="62">
        <v>0</v>
      </c>
      <c r="AH20" s="62">
        <v>0</v>
      </c>
      <c r="AI20" s="62">
        <v>0</v>
      </c>
      <c r="AJ20" s="331"/>
      <c r="AK20" s="328">
        <v>1</v>
      </c>
      <c r="AL20" s="329"/>
      <c r="AM20" s="72">
        <v>0</v>
      </c>
      <c r="AN20" s="322">
        <v>0</v>
      </c>
      <c r="AO20" s="322">
        <v>0</v>
      </c>
      <c r="AP20" s="322">
        <v>0</v>
      </c>
      <c r="AQ20" s="322">
        <v>0</v>
      </c>
      <c r="AR20" s="62">
        <v>0</v>
      </c>
      <c r="AS20" s="322">
        <v>0</v>
      </c>
    </row>
    <row r="21" spans="2:45">
      <c r="B21" s="1234"/>
      <c r="C21" s="1239"/>
      <c r="D21" s="141"/>
      <c r="E21" s="1240"/>
      <c r="F21" s="333"/>
      <c r="G21" s="346" t="s">
        <v>439</v>
      </c>
      <c r="H21" s="322" t="s">
        <v>432</v>
      </c>
      <c r="I21" s="62">
        <v>1</v>
      </c>
      <c r="J21" s="322">
        <v>0</v>
      </c>
      <c r="K21" s="98">
        <v>2</v>
      </c>
      <c r="L21" s="323" t="s">
        <v>438</v>
      </c>
      <c r="M21" s="324"/>
      <c r="N21" s="325">
        <v>0</v>
      </c>
      <c r="O21" s="90">
        <v>1</v>
      </c>
      <c r="P21" s="326">
        <v>0</v>
      </c>
      <c r="Q21" s="90" t="s">
        <v>440</v>
      </c>
      <c r="R21" s="90">
        <v>0</v>
      </c>
      <c r="S21" s="326">
        <v>1</v>
      </c>
      <c r="T21" s="326">
        <v>0</v>
      </c>
      <c r="U21" s="90">
        <v>0</v>
      </c>
      <c r="V21" s="326">
        <v>0</v>
      </c>
      <c r="W21" s="90">
        <v>0</v>
      </c>
      <c r="X21" s="326">
        <v>0</v>
      </c>
      <c r="Y21" s="90">
        <v>0</v>
      </c>
      <c r="Z21" s="1233"/>
      <c r="AA21" s="186"/>
      <c r="AB21" s="328">
        <v>1</v>
      </c>
      <c r="AC21" s="329"/>
      <c r="AD21" s="72">
        <v>0</v>
      </c>
      <c r="AE21" s="351">
        <v>0</v>
      </c>
      <c r="AF21" s="62">
        <v>0</v>
      </c>
      <c r="AG21" s="62">
        <v>0</v>
      </c>
      <c r="AH21" s="62">
        <v>0</v>
      </c>
      <c r="AI21" s="62">
        <v>0</v>
      </c>
      <c r="AJ21" s="331"/>
      <c r="AK21" s="328">
        <v>1</v>
      </c>
      <c r="AL21" s="329"/>
      <c r="AM21" s="72">
        <v>0</v>
      </c>
      <c r="AN21" s="322">
        <v>0</v>
      </c>
      <c r="AO21" s="322">
        <v>0</v>
      </c>
      <c r="AP21" s="322">
        <v>0</v>
      </c>
      <c r="AQ21" s="322">
        <v>0</v>
      </c>
      <c r="AR21" s="62">
        <v>0</v>
      </c>
      <c r="AS21" s="322">
        <v>0</v>
      </c>
    </row>
    <row r="22" spans="2:45" ht="14" customHeight="1">
      <c r="B22" s="1234">
        <v>8</v>
      </c>
      <c r="C22" s="1239" t="s">
        <v>219</v>
      </c>
      <c r="D22" s="141"/>
      <c r="E22" s="1240">
        <v>4</v>
      </c>
      <c r="F22" s="333"/>
      <c r="G22" s="321" t="s">
        <v>219</v>
      </c>
      <c r="H22" s="322" t="s">
        <v>414</v>
      </c>
      <c r="I22" s="62">
        <v>1</v>
      </c>
      <c r="J22" s="322">
        <v>0</v>
      </c>
      <c r="K22" s="98">
        <v>50</v>
      </c>
      <c r="L22" s="323" t="s">
        <v>70</v>
      </c>
      <c r="M22" s="324"/>
      <c r="N22" s="325" t="s">
        <v>424</v>
      </c>
      <c r="O22" s="90">
        <v>0</v>
      </c>
      <c r="P22" s="326">
        <v>1</v>
      </c>
      <c r="Q22" s="90" t="s">
        <v>425</v>
      </c>
      <c r="R22" s="90">
        <v>0</v>
      </c>
      <c r="S22" s="326">
        <v>1</v>
      </c>
      <c r="T22" s="326">
        <v>0</v>
      </c>
      <c r="U22" s="90">
        <v>0</v>
      </c>
      <c r="V22" s="326">
        <v>0</v>
      </c>
      <c r="W22" s="90">
        <v>0</v>
      </c>
      <c r="X22" s="326">
        <v>0</v>
      </c>
      <c r="Y22" s="90">
        <v>0</v>
      </c>
      <c r="Z22" s="1238">
        <v>0</v>
      </c>
      <c r="AA22" s="186"/>
      <c r="AB22" s="328">
        <v>1</v>
      </c>
      <c r="AC22" s="329"/>
      <c r="AD22" s="72">
        <v>0</v>
      </c>
      <c r="AE22" s="351">
        <v>0</v>
      </c>
      <c r="AF22" s="62">
        <v>0</v>
      </c>
      <c r="AG22" s="62">
        <v>0</v>
      </c>
      <c r="AH22" s="62">
        <v>0</v>
      </c>
      <c r="AI22" s="62">
        <v>0</v>
      </c>
      <c r="AJ22" s="331"/>
      <c r="AK22" s="328">
        <v>1</v>
      </c>
      <c r="AL22" s="329"/>
      <c r="AM22" s="72">
        <v>0</v>
      </c>
      <c r="AN22" s="322">
        <v>0</v>
      </c>
      <c r="AO22" s="322">
        <v>0</v>
      </c>
      <c r="AP22" s="322">
        <v>0</v>
      </c>
      <c r="AQ22" s="322">
        <v>0</v>
      </c>
      <c r="AR22" s="62">
        <v>0</v>
      </c>
      <c r="AS22" s="322">
        <v>0</v>
      </c>
    </row>
    <row r="23" spans="2:45">
      <c r="B23" s="1234"/>
      <c r="C23" s="1239"/>
      <c r="D23" s="86"/>
      <c r="E23" s="1240"/>
      <c r="F23" s="333"/>
      <c r="G23" s="346" t="s">
        <v>441</v>
      </c>
      <c r="H23" s="322" t="s">
        <v>442</v>
      </c>
      <c r="I23" s="62">
        <v>0</v>
      </c>
      <c r="J23" s="322">
        <v>1</v>
      </c>
      <c r="K23" s="98">
        <v>37</v>
      </c>
      <c r="L23" s="323" t="s">
        <v>70</v>
      </c>
      <c r="M23" s="324"/>
      <c r="N23" s="325" t="s">
        <v>436</v>
      </c>
      <c r="O23" s="90">
        <v>0</v>
      </c>
      <c r="P23" s="326">
        <v>1</v>
      </c>
      <c r="Q23" s="90" t="s">
        <v>443</v>
      </c>
      <c r="R23" s="90">
        <v>1</v>
      </c>
      <c r="S23" s="326">
        <v>0</v>
      </c>
      <c r="T23" s="326">
        <v>0</v>
      </c>
      <c r="U23" s="90">
        <v>0</v>
      </c>
      <c r="V23" s="326">
        <v>0</v>
      </c>
      <c r="W23" s="90">
        <v>0</v>
      </c>
      <c r="X23" s="326">
        <v>0</v>
      </c>
      <c r="Y23" s="90">
        <v>0</v>
      </c>
      <c r="Z23" s="1238"/>
      <c r="AA23" s="186"/>
      <c r="AB23" s="328">
        <v>1</v>
      </c>
      <c r="AC23" s="329"/>
      <c r="AD23" s="72">
        <v>0</v>
      </c>
      <c r="AE23" s="351">
        <v>0</v>
      </c>
      <c r="AF23" s="62">
        <v>0</v>
      </c>
      <c r="AG23" s="62">
        <v>0</v>
      </c>
      <c r="AH23" s="62">
        <v>0</v>
      </c>
      <c r="AI23" s="62">
        <v>0</v>
      </c>
      <c r="AJ23" s="331"/>
      <c r="AK23" s="328">
        <v>1</v>
      </c>
      <c r="AL23" s="329"/>
      <c r="AM23" s="72">
        <v>0</v>
      </c>
      <c r="AN23" s="322">
        <v>0</v>
      </c>
      <c r="AO23" s="322">
        <v>0</v>
      </c>
      <c r="AP23" s="322">
        <v>0</v>
      </c>
      <c r="AQ23" s="322">
        <v>0</v>
      </c>
      <c r="AR23" s="62">
        <v>0</v>
      </c>
      <c r="AS23" s="322">
        <v>0</v>
      </c>
    </row>
    <row r="24" spans="2:45">
      <c r="B24" s="1234"/>
      <c r="C24" s="1239"/>
      <c r="D24" s="86"/>
      <c r="E24" s="1240"/>
      <c r="F24" s="333"/>
      <c r="G24" s="346" t="s">
        <v>444</v>
      </c>
      <c r="H24" s="322" t="s">
        <v>432</v>
      </c>
      <c r="I24" s="62">
        <v>1</v>
      </c>
      <c r="J24" s="322">
        <v>0</v>
      </c>
      <c r="K24" s="98">
        <v>14</v>
      </c>
      <c r="L24" s="323" t="s">
        <v>68</v>
      </c>
      <c r="M24" s="324"/>
      <c r="N24" s="325" t="s">
        <v>445</v>
      </c>
      <c r="O24" s="90">
        <v>1</v>
      </c>
      <c r="P24" s="326">
        <v>0</v>
      </c>
      <c r="Q24" s="90" t="s">
        <v>434</v>
      </c>
      <c r="R24" s="90">
        <v>0</v>
      </c>
      <c r="S24" s="326">
        <v>1</v>
      </c>
      <c r="T24" s="326">
        <v>0</v>
      </c>
      <c r="U24" s="90">
        <v>0</v>
      </c>
      <c r="V24" s="326">
        <v>0</v>
      </c>
      <c r="W24" s="90">
        <v>0</v>
      </c>
      <c r="X24" s="326">
        <v>0</v>
      </c>
      <c r="Y24" s="90">
        <v>0</v>
      </c>
      <c r="Z24" s="1238"/>
      <c r="AA24" s="186"/>
      <c r="AB24" s="328">
        <v>1</v>
      </c>
      <c r="AC24" s="329"/>
      <c r="AD24" s="72">
        <v>0</v>
      </c>
      <c r="AE24" s="351">
        <v>0</v>
      </c>
      <c r="AF24" s="62">
        <v>0</v>
      </c>
      <c r="AG24" s="62">
        <v>0</v>
      </c>
      <c r="AH24" s="62">
        <v>0</v>
      </c>
      <c r="AI24" s="62">
        <v>0</v>
      </c>
      <c r="AJ24" s="331"/>
      <c r="AK24" s="328">
        <v>1</v>
      </c>
      <c r="AL24" s="329"/>
      <c r="AM24" s="72">
        <v>0</v>
      </c>
      <c r="AN24" s="322">
        <v>0</v>
      </c>
      <c r="AO24" s="322">
        <v>0</v>
      </c>
      <c r="AP24" s="322">
        <v>0</v>
      </c>
      <c r="AQ24" s="322">
        <v>0</v>
      </c>
      <c r="AR24" s="62">
        <v>0</v>
      </c>
      <c r="AS24" s="322">
        <v>0</v>
      </c>
    </row>
    <row r="25" spans="2:45">
      <c r="B25" s="1234"/>
      <c r="C25" s="1239"/>
      <c r="D25" s="86"/>
      <c r="E25" s="1240"/>
      <c r="F25" s="333"/>
      <c r="G25" s="346" t="s">
        <v>446</v>
      </c>
      <c r="H25" s="322" t="s">
        <v>432</v>
      </c>
      <c r="I25" s="62">
        <v>1</v>
      </c>
      <c r="J25" s="322">
        <v>0</v>
      </c>
      <c r="K25" s="98">
        <v>1</v>
      </c>
      <c r="L25" s="323" t="s">
        <v>438</v>
      </c>
      <c r="M25" s="324"/>
      <c r="N25" s="325">
        <v>0</v>
      </c>
      <c r="O25" s="90">
        <v>0</v>
      </c>
      <c r="P25" s="326">
        <v>1</v>
      </c>
      <c r="Q25" s="90" t="s">
        <v>440</v>
      </c>
      <c r="R25" s="90">
        <v>0</v>
      </c>
      <c r="S25" s="326">
        <v>0</v>
      </c>
      <c r="T25" s="326">
        <v>0</v>
      </c>
      <c r="U25" s="90">
        <v>0</v>
      </c>
      <c r="V25" s="326">
        <v>0</v>
      </c>
      <c r="W25" s="90">
        <v>0</v>
      </c>
      <c r="X25" s="326">
        <v>0</v>
      </c>
      <c r="Y25" s="90">
        <v>0</v>
      </c>
      <c r="Z25" s="1238"/>
      <c r="AA25" s="186"/>
      <c r="AB25" s="328">
        <v>1</v>
      </c>
      <c r="AC25" s="329"/>
      <c r="AD25" s="72">
        <v>0</v>
      </c>
      <c r="AE25" s="351">
        <v>0</v>
      </c>
      <c r="AF25" s="62">
        <v>0</v>
      </c>
      <c r="AG25" s="62">
        <v>0</v>
      </c>
      <c r="AH25" s="62">
        <v>0</v>
      </c>
      <c r="AI25" s="62">
        <v>0</v>
      </c>
      <c r="AJ25" s="331"/>
      <c r="AK25" s="328">
        <v>1</v>
      </c>
      <c r="AL25" s="329"/>
      <c r="AM25" s="72">
        <v>0</v>
      </c>
      <c r="AN25" s="322">
        <v>0</v>
      </c>
      <c r="AO25" s="322">
        <v>0</v>
      </c>
      <c r="AP25" s="322">
        <v>0</v>
      </c>
      <c r="AQ25" s="322">
        <v>0</v>
      </c>
      <c r="AR25" s="62">
        <v>0</v>
      </c>
      <c r="AS25" s="322">
        <v>0</v>
      </c>
    </row>
    <row r="26" spans="2:45" ht="14" customHeight="1">
      <c r="B26" s="1234">
        <v>9</v>
      </c>
      <c r="C26" s="1239" t="s">
        <v>221</v>
      </c>
      <c r="D26" s="86"/>
      <c r="E26" s="1236">
        <v>4</v>
      </c>
      <c r="F26" s="333"/>
      <c r="G26" s="348" t="s">
        <v>221</v>
      </c>
      <c r="H26" s="322" t="s">
        <v>414</v>
      </c>
      <c r="I26" s="62">
        <v>1</v>
      </c>
      <c r="J26" s="322">
        <v>0</v>
      </c>
      <c r="K26" s="98">
        <v>66</v>
      </c>
      <c r="L26" s="323" t="s">
        <v>70</v>
      </c>
      <c r="M26" s="324"/>
      <c r="N26" s="325" t="s">
        <v>447</v>
      </c>
      <c r="O26" s="90">
        <v>0</v>
      </c>
      <c r="P26" s="326">
        <v>1</v>
      </c>
      <c r="Q26" s="90" t="s">
        <v>425</v>
      </c>
      <c r="R26" s="90">
        <v>1</v>
      </c>
      <c r="S26" s="326">
        <v>0</v>
      </c>
      <c r="T26" s="326">
        <v>1</v>
      </c>
      <c r="U26" s="90">
        <v>0</v>
      </c>
      <c r="V26" s="326">
        <v>0</v>
      </c>
      <c r="W26" s="90">
        <v>0</v>
      </c>
      <c r="X26" s="326">
        <v>0</v>
      </c>
      <c r="Y26" s="90">
        <v>0</v>
      </c>
      <c r="Z26" s="1238">
        <v>0</v>
      </c>
      <c r="AA26" s="186"/>
      <c r="AB26" s="328">
        <v>1</v>
      </c>
      <c r="AC26" s="329"/>
      <c r="AD26" s="72">
        <v>0</v>
      </c>
      <c r="AE26" s="330">
        <v>0</v>
      </c>
      <c r="AF26" s="62">
        <v>0</v>
      </c>
      <c r="AG26" s="62">
        <v>0</v>
      </c>
      <c r="AH26" s="62">
        <v>0</v>
      </c>
      <c r="AI26" s="62">
        <v>0</v>
      </c>
      <c r="AJ26" s="331"/>
      <c r="AK26" s="328">
        <v>1</v>
      </c>
      <c r="AL26" s="329"/>
      <c r="AM26" s="72">
        <v>0</v>
      </c>
      <c r="AN26" s="322">
        <v>0</v>
      </c>
      <c r="AO26" s="322">
        <v>0</v>
      </c>
      <c r="AP26" s="322">
        <v>0</v>
      </c>
      <c r="AQ26" s="322">
        <v>0</v>
      </c>
      <c r="AR26" s="62">
        <v>0</v>
      </c>
      <c r="AS26" s="322">
        <v>0</v>
      </c>
    </row>
    <row r="27" spans="2:45">
      <c r="B27" s="1234"/>
      <c r="C27" s="1239"/>
      <c r="D27" s="86"/>
      <c r="E27" s="1236"/>
      <c r="F27" s="333"/>
      <c r="G27" s="348" t="s">
        <v>448</v>
      </c>
      <c r="H27" s="322" t="s">
        <v>442</v>
      </c>
      <c r="I27" s="62">
        <v>0</v>
      </c>
      <c r="J27" s="322">
        <v>1</v>
      </c>
      <c r="K27" s="98">
        <v>61</v>
      </c>
      <c r="L27" s="323" t="s">
        <v>70</v>
      </c>
      <c r="M27" s="324"/>
      <c r="N27" s="325" t="s">
        <v>436</v>
      </c>
      <c r="O27" s="90">
        <v>0</v>
      </c>
      <c r="P27" s="326">
        <v>1</v>
      </c>
      <c r="Q27" s="90" t="s">
        <v>443</v>
      </c>
      <c r="R27" s="90">
        <v>1</v>
      </c>
      <c r="S27" s="326">
        <v>0</v>
      </c>
      <c r="T27" s="326">
        <v>0</v>
      </c>
      <c r="U27" s="90">
        <v>0</v>
      </c>
      <c r="V27" s="326">
        <v>0</v>
      </c>
      <c r="W27" s="90">
        <v>0</v>
      </c>
      <c r="X27" s="326">
        <v>0</v>
      </c>
      <c r="Y27" s="90">
        <v>0</v>
      </c>
      <c r="Z27" s="1238"/>
      <c r="AA27" s="186"/>
      <c r="AB27" s="328">
        <v>1</v>
      </c>
      <c r="AC27" s="329"/>
      <c r="AD27" s="72">
        <v>0</v>
      </c>
      <c r="AE27" s="330">
        <v>0</v>
      </c>
      <c r="AF27" s="62">
        <v>0</v>
      </c>
      <c r="AG27" s="62">
        <v>0</v>
      </c>
      <c r="AH27" s="62">
        <v>0</v>
      </c>
      <c r="AI27" s="62">
        <v>0</v>
      </c>
      <c r="AJ27" s="331"/>
      <c r="AK27" s="328">
        <v>0</v>
      </c>
      <c r="AL27" s="329"/>
      <c r="AM27" s="72">
        <v>1</v>
      </c>
      <c r="AN27" s="322">
        <v>0</v>
      </c>
      <c r="AO27" s="322">
        <v>0</v>
      </c>
      <c r="AP27" s="322">
        <v>1</v>
      </c>
      <c r="AQ27" s="322">
        <v>0</v>
      </c>
      <c r="AR27" s="62">
        <v>0</v>
      </c>
      <c r="AS27" s="322">
        <v>0</v>
      </c>
    </row>
    <row r="28" spans="2:45">
      <c r="B28" s="1234"/>
      <c r="C28" s="1239"/>
      <c r="D28" s="86"/>
      <c r="E28" s="1236"/>
      <c r="F28" s="333"/>
      <c r="G28" s="348" t="s">
        <v>449</v>
      </c>
      <c r="H28" s="322" t="s">
        <v>432</v>
      </c>
      <c r="I28" s="62">
        <v>1</v>
      </c>
      <c r="J28" s="322">
        <v>0</v>
      </c>
      <c r="K28" s="98">
        <v>27</v>
      </c>
      <c r="L28" s="323" t="s">
        <v>450</v>
      </c>
      <c r="M28" s="324"/>
      <c r="N28" s="325" t="s">
        <v>445</v>
      </c>
      <c r="O28" s="90">
        <v>0</v>
      </c>
      <c r="P28" s="326">
        <v>1</v>
      </c>
      <c r="Q28" s="90" t="s">
        <v>425</v>
      </c>
      <c r="R28" s="90">
        <v>1</v>
      </c>
      <c r="S28" s="326">
        <v>0</v>
      </c>
      <c r="T28" s="326">
        <v>1</v>
      </c>
      <c r="U28" s="90">
        <v>0</v>
      </c>
      <c r="V28" s="326">
        <v>0</v>
      </c>
      <c r="W28" s="90">
        <v>0</v>
      </c>
      <c r="X28" s="326">
        <v>0</v>
      </c>
      <c r="Y28" s="90">
        <v>0</v>
      </c>
      <c r="Z28" s="1238"/>
      <c r="AA28" s="186"/>
      <c r="AB28" s="328">
        <v>1</v>
      </c>
      <c r="AC28" s="329"/>
      <c r="AD28" s="72">
        <v>0</v>
      </c>
      <c r="AE28" s="330">
        <v>0</v>
      </c>
      <c r="AF28" s="62">
        <v>0</v>
      </c>
      <c r="AG28" s="62">
        <v>0</v>
      </c>
      <c r="AH28" s="62">
        <v>0</v>
      </c>
      <c r="AI28" s="62">
        <v>0</v>
      </c>
      <c r="AJ28" s="331"/>
      <c r="AK28" s="328">
        <v>1</v>
      </c>
      <c r="AL28" s="329"/>
      <c r="AM28" s="72">
        <v>0</v>
      </c>
      <c r="AN28" s="322">
        <v>0</v>
      </c>
      <c r="AO28" s="322">
        <v>0</v>
      </c>
      <c r="AP28" s="322">
        <v>0</v>
      </c>
      <c r="AQ28" s="322">
        <v>0</v>
      </c>
      <c r="AR28" s="62">
        <v>0</v>
      </c>
      <c r="AS28" s="322">
        <v>0</v>
      </c>
    </row>
    <row r="29" spans="2:45">
      <c r="B29" s="1234"/>
      <c r="C29" s="1239"/>
      <c r="D29" s="86"/>
      <c r="E29" s="1236"/>
      <c r="F29" s="333"/>
      <c r="G29" s="348" t="s">
        <v>451</v>
      </c>
      <c r="H29" s="322" t="s">
        <v>432</v>
      </c>
      <c r="I29" s="62">
        <v>1</v>
      </c>
      <c r="J29" s="322">
        <v>0</v>
      </c>
      <c r="K29" s="98">
        <v>32</v>
      </c>
      <c r="L29" s="323" t="s">
        <v>450</v>
      </c>
      <c r="M29" s="324"/>
      <c r="N29" s="325" t="s">
        <v>436</v>
      </c>
      <c r="O29" s="90">
        <v>0</v>
      </c>
      <c r="P29" s="326">
        <v>1</v>
      </c>
      <c r="Q29" s="90" t="s">
        <v>425</v>
      </c>
      <c r="R29" s="90">
        <v>1</v>
      </c>
      <c r="S29" s="326">
        <v>0</v>
      </c>
      <c r="T29" s="326">
        <v>1</v>
      </c>
      <c r="U29" s="90">
        <v>0</v>
      </c>
      <c r="V29" s="326">
        <v>0</v>
      </c>
      <c r="W29" s="90">
        <v>0</v>
      </c>
      <c r="X29" s="326">
        <v>0</v>
      </c>
      <c r="Y29" s="90">
        <v>0</v>
      </c>
      <c r="Z29" s="1238"/>
      <c r="AA29" s="186"/>
      <c r="AB29" s="328">
        <v>1</v>
      </c>
      <c r="AC29" s="329"/>
      <c r="AD29" s="72">
        <v>0</v>
      </c>
      <c r="AE29" s="330">
        <v>0</v>
      </c>
      <c r="AF29" s="62">
        <v>0</v>
      </c>
      <c r="AG29" s="62">
        <v>0</v>
      </c>
      <c r="AH29" s="62">
        <v>0</v>
      </c>
      <c r="AI29" s="62">
        <v>0</v>
      </c>
      <c r="AJ29" s="331"/>
      <c r="AK29" s="328">
        <v>1</v>
      </c>
      <c r="AL29" s="329"/>
      <c r="AM29" s="72">
        <v>0</v>
      </c>
      <c r="AN29" s="322">
        <v>0</v>
      </c>
      <c r="AO29" s="322">
        <v>0</v>
      </c>
      <c r="AP29" s="322">
        <v>0</v>
      </c>
      <c r="AQ29" s="322">
        <v>0</v>
      </c>
      <c r="AR29" s="62">
        <v>0</v>
      </c>
      <c r="AS29" s="322">
        <v>0</v>
      </c>
    </row>
    <row r="30" spans="2:45" ht="14" customHeight="1">
      <c r="B30" s="1234">
        <v>10</v>
      </c>
      <c r="C30" s="1239" t="s">
        <v>223</v>
      </c>
      <c r="D30" s="86"/>
      <c r="E30" s="1236">
        <v>5</v>
      </c>
      <c r="F30" s="333"/>
      <c r="G30" s="335" t="s">
        <v>223</v>
      </c>
      <c r="H30" s="322" t="s">
        <v>414</v>
      </c>
      <c r="I30" s="62">
        <v>1</v>
      </c>
      <c r="J30" s="322">
        <v>0</v>
      </c>
      <c r="K30" s="98">
        <v>50</v>
      </c>
      <c r="L30" s="323" t="s">
        <v>70</v>
      </c>
      <c r="M30" s="324"/>
      <c r="N30" s="325" t="s">
        <v>416</v>
      </c>
      <c r="O30" s="90">
        <v>0</v>
      </c>
      <c r="P30" s="326">
        <v>1</v>
      </c>
      <c r="Q30" s="90" t="s">
        <v>425</v>
      </c>
      <c r="R30" s="90">
        <v>1</v>
      </c>
      <c r="S30" s="326">
        <v>0</v>
      </c>
      <c r="T30" s="326">
        <v>1</v>
      </c>
      <c r="U30" s="90">
        <v>0</v>
      </c>
      <c r="V30" s="326">
        <v>0</v>
      </c>
      <c r="W30" s="90">
        <v>0</v>
      </c>
      <c r="X30" s="326">
        <v>0</v>
      </c>
      <c r="Y30" s="90">
        <v>0</v>
      </c>
      <c r="Z30" s="1233">
        <v>1550</v>
      </c>
      <c r="AA30" s="186"/>
      <c r="AB30" s="328">
        <v>1</v>
      </c>
      <c r="AC30" s="329"/>
      <c r="AD30" s="72">
        <v>0</v>
      </c>
      <c r="AE30" s="330">
        <v>0</v>
      </c>
      <c r="AF30" s="62">
        <v>0</v>
      </c>
      <c r="AG30" s="62">
        <v>0</v>
      </c>
      <c r="AH30" s="62">
        <v>0</v>
      </c>
      <c r="AI30" s="62">
        <v>0</v>
      </c>
      <c r="AJ30" s="331"/>
      <c r="AK30" s="328">
        <v>1</v>
      </c>
      <c r="AL30" s="329"/>
      <c r="AM30" s="72">
        <v>0</v>
      </c>
      <c r="AN30" s="322">
        <v>0</v>
      </c>
      <c r="AO30" s="322">
        <v>0</v>
      </c>
      <c r="AP30" s="322">
        <v>0</v>
      </c>
      <c r="AQ30" s="322">
        <v>0</v>
      </c>
      <c r="AR30" s="62">
        <v>0</v>
      </c>
      <c r="AS30" s="322">
        <v>0</v>
      </c>
    </row>
    <row r="31" spans="2:45">
      <c r="B31" s="1234"/>
      <c r="C31" s="1239"/>
      <c r="D31" s="86"/>
      <c r="E31" s="1236"/>
      <c r="F31" s="333"/>
      <c r="G31" s="335" t="s">
        <v>452</v>
      </c>
      <c r="H31" s="322" t="s">
        <v>442</v>
      </c>
      <c r="I31" s="62">
        <v>0</v>
      </c>
      <c r="J31" s="322">
        <v>1</v>
      </c>
      <c r="K31" s="98">
        <v>40</v>
      </c>
      <c r="L31" s="323" t="s">
        <v>70</v>
      </c>
      <c r="M31" s="324"/>
      <c r="N31" s="325" t="s">
        <v>420</v>
      </c>
      <c r="O31" s="90">
        <v>0</v>
      </c>
      <c r="P31" s="326">
        <v>1</v>
      </c>
      <c r="Q31" s="90" t="s">
        <v>425</v>
      </c>
      <c r="R31" s="90">
        <v>1</v>
      </c>
      <c r="S31" s="326">
        <v>0</v>
      </c>
      <c r="T31" s="326">
        <v>1</v>
      </c>
      <c r="U31" s="90">
        <v>0</v>
      </c>
      <c r="V31" s="326">
        <v>0</v>
      </c>
      <c r="W31" s="90">
        <v>0</v>
      </c>
      <c r="X31" s="326">
        <v>0</v>
      </c>
      <c r="Y31" s="90">
        <v>0</v>
      </c>
      <c r="Z31" s="1233"/>
      <c r="AA31" s="186"/>
      <c r="AB31" s="328">
        <v>1</v>
      </c>
      <c r="AC31" s="329"/>
      <c r="AD31" s="72">
        <v>0</v>
      </c>
      <c r="AE31" s="330">
        <v>0</v>
      </c>
      <c r="AF31" s="62">
        <v>0</v>
      </c>
      <c r="AG31" s="62">
        <v>0</v>
      </c>
      <c r="AH31" s="62">
        <v>0</v>
      </c>
      <c r="AI31" s="62">
        <v>0</v>
      </c>
      <c r="AJ31" s="331"/>
      <c r="AK31" s="328">
        <v>1</v>
      </c>
      <c r="AL31" s="329"/>
      <c r="AM31" s="72">
        <v>0</v>
      </c>
      <c r="AN31" s="322">
        <v>0</v>
      </c>
      <c r="AO31" s="322">
        <v>0</v>
      </c>
      <c r="AP31" s="322">
        <v>0</v>
      </c>
      <c r="AQ31" s="322">
        <v>0</v>
      </c>
      <c r="AR31" s="62">
        <v>0</v>
      </c>
      <c r="AS31" s="322">
        <v>0</v>
      </c>
    </row>
    <row r="32" spans="2:45">
      <c r="B32" s="1234"/>
      <c r="C32" s="1239"/>
      <c r="D32" s="86"/>
      <c r="E32" s="1236"/>
      <c r="F32" s="333"/>
      <c r="G32" s="335" t="s">
        <v>453</v>
      </c>
      <c r="H32" s="322" t="s">
        <v>432</v>
      </c>
      <c r="I32" s="62">
        <v>1</v>
      </c>
      <c r="J32" s="322">
        <v>0</v>
      </c>
      <c r="K32" s="98">
        <v>23</v>
      </c>
      <c r="L32" s="323" t="s">
        <v>450</v>
      </c>
      <c r="M32" s="324"/>
      <c r="N32" s="325" t="s">
        <v>424</v>
      </c>
      <c r="O32" s="90">
        <v>1</v>
      </c>
      <c r="P32" s="326">
        <v>0</v>
      </c>
      <c r="Q32" s="90" t="s">
        <v>434</v>
      </c>
      <c r="R32" s="90">
        <v>0</v>
      </c>
      <c r="S32" s="326">
        <v>1</v>
      </c>
      <c r="T32" s="326">
        <v>0</v>
      </c>
      <c r="U32" s="90">
        <v>0</v>
      </c>
      <c r="V32" s="326">
        <v>0</v>
      </c>
      <c r="W32" s="90">
        <v>0</v>
      </c>
      <c r="X32" s="326">
        <v>0</v>
      </c>
      <c r="Y32" s="90">
        <v>0</v>
      </c>
      <c r="Z32" s="1233"/>
      <c r="AA32" s="186"/>
      <c r="AB32" s="328">
        <v>1</v>
      </c>
      <c r="AC32" s="329"/>
      <c r="AD32" s="72">
        <v>0</v>
      </c>
      <c r="AE32" s="330">
        <v>0</v>
      </c>
      <c r="AF32" s="62">
        <v>0</v>
      </c>
      <c r="AG32" s="62">
        <v>0</v>
      </c>
      <c r="AH32" s="62">
        <v>0</v>
      </c>
      <c r="AI32" s="62">
        <v>0</v>
      </c>
      <c r="AJ32" s="331"/>
      <c r="AK32" s="328">
        <v>1</v>
      </c>
      <c r="AL32" s="329"/>
      <c r="AM32" s="72">
        <v>0</v>
      </c>
      <c r="AN32" s="322">
        <v>0</v>
      </c>
      <c r="AO32" s="322">
        <v>0</v>
      </c>
      <c r="AP32" s="322">
        <v>0</v>
      </c>
      <c r="AQ32" s="322">
        <v>0</v>
      </c>
      <c r="AR32" s="62">
        <v>0</v>
      </c>
      <c r="AS32" s="322">
        <v>0</v>
      </c>
    </row>
    <row r="33" spans="2:45">
      <c r="B33" s="1234"/>
      <c r="C33" s="1239"/>
      <c r="D33" s="86"/>
      <c r="E33" s="1236"/>
      <c r="F33" s="333"/>
      <c r="G33" s="335" t="s">
        <v>454</v>
      </c>
      <c r="H33" s="352" t="s">
        <v>432</v>
      </c>
      <c r="I33" s="62">
        <v>0</v>
      </c>
      <c r="J33" s="322">
        <v>1</v>
      </c>
      <c r="K33" s="98">
        <v>19</v>
      </c>
      <c r="L33" s="323" t="s">
        <v>450</v>
      </c>
      <c r="M33" s="324"/>
      <c r="N33" s="325" t="s">
        <v>424</v>
      </c>
      <c r="O33" s="90">
        <v>1</v>
      </c>
      <c r="P33" s="326">
        <v>0</v>
      </c>
      <c r="Q33" s="90" t="s">
        <v>434</v>
      </c>
      <c r="R33" s="90">
        <v>0</v>
      </c>
      <c r="S33" s="326">
        <v>1</v>
      </c>
      <c r="T33" s="326">
        <v>0</v>
      </c>
      <c r="U33" s="90">
        <v>0</v>
      </c>
      <c r="V33" s="326">
        <v>0</v>
      </c>
      <c r="W33" s="90">
        <v>0</v>
      </c>
      <c r="X33" s="326">
        <v>0</v>
      </c>
      <c r="Y33" s="90">
        <v>0</v>
      </c>
      <c r="Z33" s="1233"/>
      <c r="AA33" s="186"/>
      <c r="AB33" s="328">
        <v>1</v>
      </c>
      <c r="AC33" s="329"/>
      <c r="AD33" s="72">
        <v>0</v>
      </c>
      <c r="AE33" s="330">
        <v>0</v>
      </c>
      <c r="AF33" s="62">
        <v>0</v>
      </c>
      <c r="AG33" s="62">
        <v>0</v>
      </c>
      <c r="AH33" s="62">
        <v>0</v>
      </c>
      <c r="AI33" s="62">
        <v>0</v>
      </c>
      <c r="AJ33" s="331"/>
      <c r="AK33" s="328">
        <v>1</v>
      </c>
      <c r="AL33" s="329"/>
      <c r="AM33" s="72">
        <v>0</v>
      </c>
      <c r="AN33" s="322">
        <v>0</v>
      </c>
      <c r="AO33" s="322">
        <v>0</v>
      </c>
      <c r="AP33" s="322">
        <v>0</v>
      </c>
      <c r="AQ33" s="322">
        <v>0</v>
      </c>
      <c r="AR33" s="62">
        <v>0</v>
      </c>
      <c r="AS33" s="322">
        <v>0</v>
      </c>
    </row>
    <row r="34" spans="2:45">
      <c r="B34" s="1234"/>
      <c r="C34" s="1239"/>
      <c r="D34" s="86"/>
      <c r="E34" s="1236"/>
      <c r="F34" s="333"/>
      <c r="G34" s="335" t="s">
        <v>223</v>
      </c>
      <c r="H34" s="352" t="s">
        <v>432</v>
      </c>
      <c r="I34" s="62">
        <v>1</v>
      </c>
      <c r="J34" s="322">
        <v>0</v>
      </c>
      <c r="K34" s="98">
        <v>17</v>
      </c>
      <c r="L34" s="323" t="s">
        <v>450</v>
      </c>
      <c r="M34" s="324"/>
      <c r="N34" s="325" t="s">
        <v>424</v>
      </c>
      <c r="O34" s="90">
        <v>1</v>
      </c>
      <c r="P34" s="326">
        <v>0</v>
      </c>
      <c r="Q34" s="90" t="s">
        <v>434</v>
      </c>
      <c r="R34" s="90">
        <v>0</v>
      </c>
      <c r="S34" s="326">
        <v>1</v>
      </c>
      <c r="T34" s="326">
        <v>0</v>
      </c>
      <c r="U34" s="90">
        <v>0</v>
      </c>
      <c r="V34" s="326">
        <v>0</v>
      </c>
      <c r="W34" s="90">
        <v>0</v>
      </c>
      <c r="X34" s="326">
        <v>0</v>
      </c>
      <c r="Y34" s="90">
        <v>0</v>
      </c>
      <c r="Z34" s="1233"/>
      <c r="AA34" s="186"/>
      <c r="AB34" s="328">
        <v>1</v>
      </c>
      <c r="AC34" s="329"/>
      <c r="AD34" s="72">
        <v>0</v>
      </c>
      <c r="AE34" s="330">
        <v>0</v>
      </c>
      <c r="AF34" s="62">
        <v>0</v>
      </c>
      <c r="AG34" s="62">
        <v>0</v>
      </c>
      <c r="AH34" s="62">
        <v>0</v>
      </c>
      <c r="AI34" s="62">
        <v>0</v>
      </c>
      <c r="AJ34" s="331"/>
      <c r="AK34" s="328">
        <v>1</v>
      </c>
      <c r="AL34" s="329"/>
      <c r="AM34" s="72">
        <v>0</v>
      </c>
      <c r="AN34" s="322">
        <v>0</v>
      </c>
      <c r="AO34" s="322">
        <v>0</v>
      </c>
      <c r="AP34" s="322">
        <v>0</v>
      </c>
      <c r="AQ34" s="322">
        <v>0</v>
      </c>
      <c r="AR34" s="62">
        <v>0</v>
      </c>
      <c r="AS34" s="322">
        <v>0</v>
      </c>
    </row>
    <row r="35" spans="2:45" ht="14" customHeight="1">
      <c r="B35" s="1234">
        <v>11</v>
      </c>
      <c r="C35" s="1235" t="s">
        <v>227</v>
      </c>
      <c r="D35" s="86"/>
      <c r="E35" s="1236">
        <v>7</v>
      </c>
      <c r="F35" s="333"/>
      <c r="G35" s="335" t="s">
        <v>227</v>
      </c>
      <c r="H35" s="352" t="s">
        <v>414</v>
      </c>
      <c r="I35" s="62">
        <v>0</v>
      </c>
      <c r="J35" s="322">
        <v>1</v>
      </c>
      <c r="K35" s="98">
        <v>47</v>
      </c>
      <c r="L35" s="323" t="s">
        <v>70</v>
      </c>
      <c r="M35" s="324"/>
      <c r="N35" s="325" t="s">
        <v>436</v>
      </c>
      <c r="O35" s="90">
        <v>0</v>
      </c>
      <c r="P35" s="326">
        <v>1</v>
      </c>
      <c r="Q35" s="90" t="s">
        <v>425</v>
      </c>
      <c r="R35" s="90">
        <v>0</v>
      </c>
      <c r="S35" s="326">
        <v>1</v>
      </c>
      <c r="T35" s="326">
        <v>0</v>
      </c>
      <c r="U35" s="90">
        <v>0</v>
      </c>
      <c r="V35" s="326">
        <v>0</v>
      </c>
      <c r="W35" s="90">
        <v>0</v>
      </c>
      <c r="X35" s="326">
        <v>0</v>
      </c>
      <c r="Y35" s="90">
        <v>0</v>
      </c>
      <c r="Z35" s="1237"/>
      <c r="AA35" s="186"/>
      <c r="AB35" s="328">
        <v>1</v>
      </c>
      <c r="AC35" s="329"/>
      <c r="AD35" s="72">
        <v>0</v>
      </c>
      <c r="AE35" s="330">
        <v>0</v>
      </c>
      <c r="AF35" s="62">
        <v>0</v>
      </c>
      <c r="AG35" s="62">
        <v>0</v>
      </c>
      <c r="AH35" s="62">
        <v>0</v>
      </c>
      <c r="AI35" s="62">
        <v>0</v>
      </c>
      <c r="AJ35" s="331"/>
      <c r="AK35" s="328">
        <v>1</v>
      </c>
      <c r="AL35" s="329"/>
      <c r="AM35" s="72">
        <v>0</v>
      </c>
      <c r="AN35" s="322">
        <v>0</v>
      </c>
      <c r="AO35" s="322">
        <v>0</v>
      </c>
      <c r="AP35" s="322">
        <v>0</v>
      </c>
      <c r="AQ35" s="322">
        <v>0</v>
      </c>
      <c r="AR35" s="62">
        <v>0</v>
      </c>
      <c r="AS35" s="322">
        <v>0</v>
      </c>
    </row>
    <row r="36" spans="2:45">
      <c r="B36" s="1234"/>
      <c r="C36" s="1235"/>
      <c r="D36" s="86"/>
      <c r="E36" s="1236"/>
      <c r="F36" s="333"/>
      <c r="G36" s="346" t="s">
        <v>455</v>
      </c>
      <c r="H36" s="352" t="s">
        <v>442</v>
      </c>
      <c r="I36" s="62">
        <v>1</v>
      </c>
      <c r="J36" s="322">
        <v>0</v>
      </c>
      <c r="K36" s="98">
        <v>52</v>
      </c>
      <c r="L36" s="323" t="s">
        <v>70</v>
      </c>
      <c r="M36" s="324"/>
      <c r="N36" s="325" t="s">
        <v>436</v>
      </c>
      <c r="O36" s="90">
        <v>0</v>
      </c>
      <c r="P36" s="326">
        <v>1</v>
      </c>
      <c r="Q36" s="90" t="s">
        <v>440</v>
      </c>
      <c r="R36" s="90">
        <v>0</v>
      </c>
      <c r="S36" s="326">
        <v>1</v>
      </c>
      <c r="T36" s="326">
        <v>0</v>
      </c>
      <c r="U36" s="90">
        <v>0</v>
      </c>
      <c r="V36" s="326">
        <v>0</v>
      </c>
      <c r="W36" s="90">
        <v>0</v>
      </c>
      <c r="X36" s="326">
        <v>0</v>
      </c>
      <c r="Y36" s="90">
        <v>0</v>
      </c>
      <c r="Z36" s="1237"/>
      <c r="AA36" s="186"/>
      <c r="AB36" s="328">
        <v>1</v>
      </c>
      <c r="AC36" s="329"/>
      <c r="AD36" s="72">
        <v>0</v>
      </c>
      <c r="AE36" s="330">
        <v>0</v>
      </c>
      <c r="AF36" s="62">
        <v>0</v>
      </c>
      <c r="AG36" s="62">
        <v>0</v>
      </c>
      <c r="AH36" s="62">
        <v>0</v>
      </c>
      <c r="AI36" s="62">
        <v>0</v>
      </c>
      <c r="AJ36" s="331"/>
      <c r="AK36" s="328">
        <v>1</v>
      </c>
      <c r="AL36" s="329"/>
      <c r="AM36" s="72">
        <v>0</v>
      </c>
      <c r="AN36" s="322">
        <v>0</v>
      </c>
      <c r="AO36" s="322">
        <v>0</v>
      </c>
      <c r="AP36" s="322">
        <v>0</v>
      </c>
      <c r="AQ36" s="322">
        <v>0</v>
      </c>
      <c r="AR36" s="62">
        <v>0</v>
      </c>
      <c r="AS36" s="322">
        <v>0</v>
      </c>
    </row>
    <row r="37" spans="2:45">
      <c r="B37" s="1234"/>
      <c r="C37" s="1235"/>
      <c r="D37" s="86"/>
      <c r="E37" s="1236"/>
      <c r="F37" s="333"/>
      <c r="G37" s="346" t="s">
        <v>456</v>
      </c>
      <c r="H37" s="352" t="s">
        <v>432</v>
      </c>
      <c r="I37" s="62">
        <v>1</v>
      </c>
      <c r="J37" s="322">
        <v>0</v>
      </c>
      <c r="K37" s="98">
        <v>25</v>
      </c>
      <c r="L37" s="323" t="s">
        <v>450</v>
      </c>
      <c r="M37" s="324"/>
      <c r="N37" s="325" t="s">
        <v>416</v>
      </c>
      <c r="O37" s="90">
        <v>1</v>
      </c>
      <c r="P37" s="326">
        <v>0</v>
      </c>
      <c r="Q37" s="90" t="s">
        <v>457</v>
      </c>
      <c r="R37" s="90">
        <v>1</v>
      </c>
      <c r="S37" s="326">
        <v>0</v>
      </c>
      <c r="T37" s="326">
        <v>1</v>
      </c>
      <c r="U37" s="90">
        <v>0</v>
      </c>
      <c r="V37" s="326">
        <v>0</v>
      </c>
      <c r="W37" s="90">
        <v>0</v>
      </c>
      <c r="X37" s="326">
        <v>0</v>
      </c>
      <c r="Y37" s="90">
        <v>0</v>
      </c>
      <c r="Z37" s="1237"/>
      <c r="AA37" s="186"/>
      <c r="AB37" s="328">
        <v>1</v>
      </c>
      <c r="AC37" s="329"/>
      <c r="AD37" s="72">
        <v>0</v>
      </c>
      <c r="AE37" s="330">
        <v>0</v>
      </c>
      <c r="AF37" s="62">
        <v>0</v>
      </c>
      <c r="AG37" s="62">
        <v>0</v>
      </c>
      <c r="AH37" s="62">
        <v>0</v>
      </c>
      <c r="AI37" s="62">
        <v>0</v>
      </c>
      <c r="AJ37" s="331"/>
      <c r="AK37" s="328">
        <v>1</v>
      </c>
      <c r="AL37" s="329"/>
      <c r="AM37" s="72">
        <v>0</v>
      </c>
      <c r="AN37" s="322">
        <v>0</v>
      </c>
      <c r="AO37" s="322">
        <v>0</v>
      </c>
      <c r="AP37" s="322">
        <v>0</v>
      </c>
      <c r="AQ37" s="322">
        <v>0</v>
      </c>
      <c r="AR37" s="62">
        <v>0</v>
      </c>
      <c r="AS37" s="322">
        <v>0</v>
      </c>
    </row>
    <row r="38" spans="2:45">
      <c r="B38" s="1234"/>
      <c r="C38" s="1235"/>
      <c r="D38" s="86"/>
      <c r="E38" s="1236"/>
      <c r="F38" s="333"/>
      <c r="G38" s="346" t="s">
        <v>458</v>
      </c>
      <c r="H38" s="352" t="s">
        <v>432</v>
      </c>
      <c r="I38" s="62">
        <v>1</v>
      </c>
      <c r="J38" s="322">
        <v>0</v>
      </c>
      <c r="K38" s="98">
        <v>22</v>
      </c>
      <c r="L38" s="323" t="s">
        <v>70</v>
      </c>
      <c r="M38" s="324"/>
      <c r="N38" s="325" t="s">
        <v>420</v>
      </c>
      <c r="O38" s="90">
        <v>0</v>
      </c>
      <c r="P38" s="326">
        <v>1</v>
      </c>
      <c r="Q38" s="90" t="s">
        <v>459</v>
      </c>
      <c r="R38" s="90">
        <v>1</v>
      </c>
      <c r="S38" s="326">
        <v>0</v>
      </c>
      <c r="T38" s="326">
        <v>1</v>
      </c>
      <c r="U38" s="90">
        <v>0</v>
      </c>
      <c r="V38" s="326">
        <v>0</v>
      </c>
      <c r="W38" s="90">
        <v>0</v>
      </c>
      <c r="X38" s="326">
        <v>0</v>
      </c>
      <c r="Y38" s="90">
        <v>0</v>
      </c>
      <c r="Z38" s="1237"/>
      <c r="AA38" s="186"/>
      <c r="AB38" s="328">
        <v>1</v>
      </c>
      <c r="AC38" s="329"/>
      <c r="AD38" s="72">
        <v>0</v>
      </c>
      <c r="AE38" s="330">
        <v>0</v>
      </c>
      <c r="AF38" s="62">
        <v>0</v>
      </c>
      <c r="AG38" s="62">
        <v>0</v>
      </c>
      <c r="AH38" s="62">
        <v>0</v>
      </c>
      <c r="AI38" s="62">
        <v>0</v>
      </c>
      <c r="AJ38" s="331"/>
      <c r="AK38" s="328">
        <v>1</v>
      </c>
      <c r="AL38" s="329"/>
      <c r="AM38" s="72">
        <v>0</v>
      </c>
      <c r="AN38" s="322">
        <v>0</v>
      </c>
      <c r="AO38" s="322">
        <v>0</v>
      </c>
      <c r="AP38" s="322">
        <v>0</v>
      </c>
      <c r="AQ38" s="322">
        <v>0</v>
      </c>
      <c r="AR38" s="62">
        <v>0</v>
      </c>
      <c r="AS38" s="322">
        <v>0</v>
      </c>
    </row>
    <row r="39" spans="2:45">
      <c r="B39" s="1234"/>
      <c r="C39" s="1235"/>
      <c r="D39" s="86"/>
      <c r="E39" s="1236"/>
      <c r="F39" s="333"/>
      <c r="G39" s="346" t="s">
        <v>460</v>
      </c>
      <c r="H39" s="352" t="s">
        <v>432</v>
      </c>
      <c r="I39" s="62">
        <v>0</v>
      </c>
      <c r="J39" s="322">
        <v>1</v>
      </c>
      <c r="K39" s="98">
        <v>17</v>
      </c>
      <c r="L39" s="323" t="s">
        <v>450</v>
      </c>
      <c r="M39" s="324"/>
      <c r="N39" s="325" t="s">
        <v>424</v>
      </c>
      <c r="O39" s="90">
        <v>0</v>
      </c>
      <c r="P39" s="326">
        <v>1</v>
      </c>
      <c r="Q39" s="90" t="s">
        <v>434</v>
      </c>
      <c r="R39" s="90">
        <v>0</v>
      </c>
      <c r="S39" s="326">
        <v>1</v>
      </c>
      <c r="T39" s="326">
        <v>0</v>
      </c>
      <c r="U39" s="90">
        <v>0</v>
      </c>
      <c r="V39" s="326">
        <v>0</v>
      </c>
      <c r="W39" s="90">
        <v>0</v>
      </c>
      <c r="X39" s="326">
        <v>0</v>
      </c>
      <c r="Y39" s="90">
        <v>0</v>
      </c>
      <c r="Z39" s="1237"/>
      <c r="AA39" s="186"/>
      <c r="AB39" s="328">
        <v>1</v>
      </c>
      <c r="AC39" s="329"/>
      <c r="AD39" s="72">
        <v>0</v>
      </c>
      <c r="AE39" s="330">
        <v>0</v>
      </c>
      <c r="AF39" s="62">
        <v>0</v>
      </c>
      <c r="AG39" s="62">
        <v>0</v>
      </c>
      <c r="AH39" s="62">
        <v>0</v>
      </c>
      <c r="AI39" s="62">
        <v>0</v>
      </c>
      <c r="AJ39" s="331"/>
      <c r="AK39" s="328">
        <v>1</v>
      </c>
      <c r="AL39" s="329"/>
      <c r="AM39" s="72">
        <v>0</v>
      </c>
      <c r="AN39" s="322">
        <v>0</v>
      </c>
      <c r="AO39" s="322">
        <v>0</v>
      </c>
      <c r="AP39" s="322">
        <v>0</v>
      </c>
      <c r="AQ39" s="322">
        <v>0</v>
      </c>
      <c r="AR39" s="62">
        <v>0</v>
      </c>
      <c r="AS39" s="322">
        <v>0</v>
      </c>
    </row>
    <row r="40" spans="2:45">
      <c r="B40" s="1234"/>
      <c r="C40" s="1235"/>
      <c r="D40" s="86"/>
      <c r="E40" s="1236"/>
      <c r="F40" s="333"/>
      <c r="G40" s="346" t="s">
        <v>461</v>
      </c>
      <c r="H40" s="352" t="s">
        <v>432</v>
      </c>
      <c r="I40" s="62">
        <v>0</v>
      </c>
      <c r="J40" s="322">
        <v>1</v>
      </c>
      <c r="K40" s="98">
        <v>2</v>
      </c>
      <c r="L40" s="323" t="s">
        <v>438</v>
      </c>
      <c r="M40" s="324"/>
      <c r="N40" s="325" t="s">
        <v>438</v>
      </c>
      <c r="O40" s="90">
        <v>0</v>
      </c>
      <c r="P40" s="326">
        <v>1</v>
      </c>
      <c r="Q40" s="90" t="s">
        <v>440</v>
      </c>
      <c r="R40" s="90">
        <v>0</v>
      </c>
      <c r="S40" s="326">
        <v>1</v>
      </c>
      <c r="T40" s="326">
        <v>0</v>
      </c>
      <c r="U40" s="90">
        <v>0</v>
      </c>
      <c r="V40" s="326">
        <v>0</v>
      </c>
      <c r="W40" s="90">
        <v>0</v>
      </c>
      <c r="X40" s="326">
        <v>0</v>
      </c>
      <c r="Y40" s="90">
        <v>0</v>
      </c>
      <c r="Z40" s="1237"/>
      <c r="AA40" s="186"/>
      <c r="AB40" s="328">
        <v>1</v>
      </c>
      <c r="AC40" s="329"/>
      <c r="AD40" s="72">
        <v>0</v>
      </c>
      <c r="AE40" s="330">
        <v>0</v>
      </c>
      <c r="AF40" s="62">
        <v>0</v>
      </c>
      <c r="AG40" s="62">
        <v>0</v>
      </c>
      <c r="AH40" s="62">
        <v>0</v>
      </c>
      <c r="AI40" s="62">
        <v>0</v>
      </c>
      <c r="AJ40" s="331"/>
      <c r="AK40" s="328">
        <v>1</v>
      </c>
      <c r="AL40" s="329"/>
      <c r="AM40" s="72">
        <v>0</v>
      </c>
      <c r="AN40" s="322">
        <v>0</v>
      </c>
      <c r="AO40" s="322">
        <v>0</v>
      </c>
      <c r="AP40" s="322">
        <v>0</v>
      </c>
      <c r="AQ40" s="322">
        <v>0</v>
      </c>
      <c r="AR40" s="62">
        <v>0</v>
      </c>
      <c r="AS40" s="322">
        <v>0</v>
      </c>
    </row>
    <row r="41" spans="2:45">
      <c r="B41" s="353">
        <v>12</v>
      </c>
      <c r="C41" s="354" t="s">
        <v>230</v>
      </c>
      <c r="D41" s="92"/>
      <c r="E41" s="70">
        <v>1</v>
      </c>
      <c r="F41" s="355"/>
      <c r="G41" s="356" t="s">
        <v>230</v>
      </c>
      <c r="H41" s="322" t="s">
        <v>414</v>
      </c>
      <c r="I41" s="62">
        <v>1</v>
      </c>
      <c r="J41" s="322">
        <v>0</v>
      </c>
      <c r="K41" s="98">
        <v>47</v>
      </c>
      <c r="L41" s="323" t="s">
        <v>212</v>
      </c>
      <c r="M41" s="324"/>
      <c r="N41" s="325" t="s">
        <v>416</v>
      </c>
      <c r="O41" s="90">
        <v>0</v>
      </c>
      <c r="P41" s="326">
        <v>1</v>
      </c>
      <c r="Q41" s="90" t="s">
        <v>462</v>
      </c>
      <c r="R41" s="90">
        <v>1</v>
      </c>
      <c r="S41" s="326">
        <v>0</v>
      </c>
      <c r="T41" s="326">
        <v>1</v>
      </c>
      <c r="U41" s="90">
        <v>0</v>
      </c>
      <c r="V41" s="326">
        <v>0</v>
      </c>
      <c r="W41" s="90">
        <v>0</v>
      </c>
      <c r="X41" s="326">
        <v>0</v>
      </c>
      <c r="Y41" s="90">
        <v>0</v>
      </c>
      <c r="Z41" s="347">
        <v>2000</v>
      </c>
      <c r="AA41" s="186"/>
      <c r="AB41" s="328">
        <v>1</v>
      </c>
      <c r="AC41" s="329"/>
      <c r="AD41" s="72">
        <v>0</v>
      </c>
      <c r="AE41" s="330">
        <v>0</v>
      </c>
      <c r="AF41" s="62">
        <v>0</v>
      </c>
      <c r="AG41" s="62">
        <v>0</v>
      </c>
      <c r="AH41" s="62">
        <v>0</v>
      </c>
      <c r="AI41" s="62">
        <v>0</v>
      </c>
      <c r="AJ41" s="331"/>
      <c r="AK41" s="328">
        <v>1</v>
      </c>
      <c r="AL41" s="329"/>
      <c r="AM41" s="72">
        <v>0</v>
      </c>
      <c r="AN41" s="322">
        <v>0</v>
      </c>
      <c r="AO41" s="322">
        <v>0</v>
      </c>
      <c r="AP41" s="322">
        <v>0</v>
      </c>
      <c r="AQ41" s="322">
        <v>0</v>
      </c>
      <c r="AR41" s="62">
        <v>0</v>
      </c>
      <c r="AS41" s="322">
        <v>0</v>
      </c>
    </row>
    <row r="42" spans="2:45">
      <c r="B42" s="345">
        <v>13</v>
      </c>
      <c r="C42" s="335" t="s">
        <v>235</v>
      </c>
      <c r="D42" s="141"/>
      <c r="E42" s="319">
        <v>1</v>
      </c>
      <c r="F42" s="333"/>
      <c r="G42" s="346" t="s">
        <v>235</v>
      </c>
      <c r="H42" s="322" t="s">
        <v>414</v>
      </c>
      <c r="I42" s="62">
        <v>1</v>
      </c>
      <c r="J42" s="322">
        <v>0</v>
      </c>
      <c r="K42" s="98">
        <v>70</v>
      </c>
      <c r="L42" s="323" t="s">
        <v>450</v>
      </c>
      <c r="M42" s="324"/>
      <c r="N42" s="325" t="s">
        <v>424</v>
      </c>
      <c r="O42" s="90">
        <v>0</v>
      </c>
      <c r="P42" s="326">
        <v>1</v>
      </c>
      <c r="Q42" s="90" t="s">
        <v>425</v>
      </c>
      <c r="R42" s="90">
        <v>1</v>
      </c>
      <c r="S42" s="326">
        <v>0</v>
      </c>
      <c r="T42" s="326">
        <v>1</v>
      </c>
      <c r="U42" s="90">
        <v>0</v>
      </c>
      <c r="V42" s="326">
        <v>0</v>
      </c>
      <c r="W42" s="90">
        <v>0</v>
      </c>
      <c r="X42" s="326">
        <v>0</v>
      </c>
      <c r="Y42" s="90">
        <v>0</v>
      </c>
      <c r="Z42" s="340"/>
      <c r="AA42" s="186"/>
      <c r="AB42" s="328">
        <v>1</v>
      </c>
      <c r="AC42" s="329"/>
      <c r="AD42" s="72">
        <v>0</v>
      </c>
      <c r="AE42" s="330">
        <v>0</v>
      </c>
      <c r="AF42" s="62">
        <v>0</v>
      </c>
      <c r="AG42" s="62">
        <v>0</v>
      </c>
      <c r="AH42" s="62">
        <v>0</v>
      </c>
      <c r="AI42" s="62">
        <v>0</v>
      </c>
      <c r="AJ42" s="331"/>
      <c r="AK42" s="328">
        <v>1</v>
      </c>
      <c r="AL42" s="329"/>
      <c r="AM42" s="72">
        <v>0</v>
      </c>
      <c r="AN42" s="322">
        <v>0</v>
      </c>
      <c r="AO42" s="322">
        <v>0</v>
      </c>
      <c r="AP42" s="322">
        <v>0</v>
      </c>
      <c r="AQ42" s="322">
        <v>0</v>
      </c>
      <c r="AR42" s="62">
        <v>0</v>
      </c>
      <c r="AS42" s="322">
        <v>0</v>
      </c>
    </row>
    <row r="43" spans="2:45" ht="15.75" customHeight="1">
      <c r="B43" s="345">
        <v>14</v>
      </c>
      <c r="C43" s="335" t="s">
        <v>238</v>
      </c>
      <c r="D43" s="141"/>
      <c r="E43" s="319">
        <v>0</v>
      </c>
      <c r="F43" s="333"/>
      <c r="G43" s="325">
        <v>0</v>
      </c>
      <c r="H43" s="322">
        <v>0</v>
      </c>
      <c r="I43" s="62">
        <v>0</v>
      </c>
      <c r="J43" s="322">
        <v>0</v>
      </c>
      <c r="K43" s="98">
        <v>0</v>
      </c>
      <c r="L43" s="323">
        <v>0</v>
      </c>
      <c r="M43" s="324"/>
      <c r="N43" s="325">
        <v>0</v>
      </c>
      <c r="O43" s="90">
        <v>0</v>
      </c>
      <c r="P43" s="326">
        <v>0</v>
      </c>
      <c r="Q43" s="90">
        <v>0</v>
      </c>
      <c r="R43" s="90">
        <v>0</v>
      </c>
      <c r="S43" s="326">
        <v>0</v>
      </c>
      <c r="T43" s="326">
        <v>0</v>
      </c>
      <c r="U43" s="90">
        <v>0</v>
      </c>
      <c r="V43" s="326">
        <v>0</v>
      </c>
      <c r="W43" s="90">
        <v>0</v>
      </c>
      <c r="X43" s="326">
        <v>0</v>
      </c>
      <c r="Y43" s="90">
        <v>0</v>
      </c>
      <c r="Z43" s="347">
        <v>0</v>
      </c>
      <c r="AA43" s="186"/>
      <c r="AB43" s="328">
        <v>0</v>
      </c>
      <c r="AC43" s="329"/>
      <c r="AD43" s="72">
        <v>0</v>
      </c>
      <c r="AE43" s="330">
        <v>0</v>
      </c>
      <c r="AF43" s="62">
        <v>0</v>
      </c>
      <c r="AG43" s="62">
        <v>0</v>
      </c>
      <c r="AH43" s="62">
        <v>0</v>
      </c>
      <c r="AI43" s="62">
        <v>0</v>
      </c>
      <c r="AJ43" s="331"/>
      <c r="AK43" s="328">
        <v>0</v>
      </c>
      <c r="AL43" s="329"/>
      <c r="AM43" s="72">
        <v>0</v>
      </c>
      <c r="AN43" s="322">
        <v>0</v>
      </c>
      <c r="AO43" s="322">
        <v>0</v>
      </c>
      <c r="AP43" s="322">
        <v>0</v>
      </c>
      <c r="AQ43" s="322">
        <v>0</v>
      </c>
      <c r="AR43" s="62">
        <v>0</v>
      </c>
      <c r="AS43" s="322">
        <v>0</v>
      </c>
    </row>
    <row r="44" spans="2:45" ht="14" customHeight="1">
      <c r="B44" s="1234">
        <v>15</v>
      </c>
      <c r="C44" s="1235" t="s">
        <v>241</v>
      </c>
      <c r="D44" s="141"/>
      <c r="E44" s="1236">
        <v>5</v>
      </c>
      <c r="F44" s="333"/>
      <c r="G44" s="346" t="s">
        <v>241</v>
      </c>
      <c r="H44" s="322" t="s">
        <v>414</v>
      </c>
      <c r="I44" s="62">
        <v>1</v>
      </c>
      <c r="J44" s="322">
        <v>0</v>
      </c>
      <c r="K44" s="98">
        <v>32</v>
      </c>
      <c r="L44" s="323" t="s">
        <v>450</v>
      </c>
      <c r="M44" s="324"/>
      <c r="N44" s="325" t="s">
        <v>204</v>
      </c>
      <c r="O44" s="90">
        <v>0</v>
      </c>
      <c r="P44" s="326">
        <v>1</v>
      </c>
      <c r="Q44" s="90" t="s">
        <v>425</v>
      </c>
      <c r="R44" s="90">
        <v>1</v>
      </c>
      <c r="S44" s="326">
        <v>0</v>
      </c>
      <c r="T44" s="326">
        <v>1</v>
      </c>
      <c r="U44" s="90">
        <v>0</v>
      </c>
      <c r="V44" s="326">
        <v>0</v>
      </c>
      <c r="W44" s="90">
        <v>0</v>
      </c>
      <c r="X44" s="326">
        <v>1</v>
      </c>
      <c r="Y44" s="90">
        <v>0</v>
      </c>
      <c r="Z44" s="347">
        <v>2800</v>
      </c>
      <c r="AA44" s="186"/>
      <c r="AB44" s="328">
        <v>1</v>
      </c>
      <c r="AC44" s="329"/>
      <c r="AD44" s="72">
        <v>0</v>
      </c>
      <c r="AE44" s="330">
        <v>0</v>
      </c>
      <c r="AF44" s="62">
        <v>0</v>
      </c>
      <c r="AG44" s="62">
        <v>0</v>
      </c>
      <c r="AH44" s="62">
        <v>0</v>
      </c>
      <c r="AI44" s="62">
        <v>0</v>
      </c>
      <c r="AJ44" s="331"/>
      <c r="AK44" s="328">
        <v>1</v>
      </c>
      <c r="AL44" s="329"/>
      <c r="AM44" s="72">
        <v>0</v>
      </c>
      <c r="AN44" s="322">
        <v>0</v>
      </c>
      <c r="AO44" s="322">
        <v>0</v>
      </c>
      <c r="AP44" s="322">
        <v>0</v>
      </c>
      <c r="AQ44" s="322">
        <v>0</v>
      </c>
      <c r="AR44" s="62">
        <v>0</v>
      </c>
      <c r="AS44" s="322">
        <v>0</v>
      </c>
    </row>
    <row r="45" spans="2:45">
      <c r="B45" s="1234"/>
      <c r="C45" s="1235"/>
      <c r="D45" s="141"/>
      <c r="E45" s="1236"/>
      <c r="F45" s="333"/>
      <c r="G45" s="346" t="s">
        <v>463</v>
      </c>
      <c r="H45" s="322" t="s">
        <v>443</v>
      </c>
      <c r="I45" s="62">
        <v>0</v>
      </c>
      <c r="J45" s="322">
        <v>1</v>
      </c>
      <c r="K45" s="98">
        <v>28</v>
      </c>
      <c r="L45" s="323" t="s">
        <v>464</v>
      </c>
      <c r="M45" s="324"/>
      <c r="N45" s="325" t="s">
        <v>204</v>
      </c>
      <c r="O45" s="90">
        <v>0</v>
      </c>
      <c r="P45" s="326">
        <v>1</v>
      </c>
      <c r="Q45" s="90" t="s">
        <v>443</v>
      </c>
      <c r="R45" s="90">
        <v>1</v>
      </c>
      <c r="S45" s="326">
        <v>0</v>
      </c>
      <c r="T45" s="326">
        <v>1</v>
      </c>
      <c r="U45" s="90">
        <v>0</v>
      </c>
      <c r="V45" s="326">
        <v>0</v>
      </c>
      <c r="W45" s="90">
        <v>0</v>
      </c>
      <c r="X45" s="326">
        <v>1</v>
      </c>
      <c r="Y45" s="90">
        <v>0</v>
      </c>
      <c r="Z45" s="347">
        <v>800</v>
      </c>
      <c r="AA45" s="186"/>
      <c r="AB45" s="328">
        <v>1</v>
      </c>
      <c r="AC45" s="329"/>
      <c r="AD45" s="72">
        <v>0</v>
      </c>
      <c r="AE45" s="330">
        <v>0</v>
      </c>
      <c r="AF45" s="62">
        <v>0</v>
      </c>
      <c r="AG45" s="62">
        <v>0</v>
      </c>
      <c r="AH45" s="62">
        <v>0</v>
      </c>
      <c r="AI45" s="62">
        <v>0</v>
      </c>
      <c r="AJ45" s="331"/>
      <c r="AK45" s="328">
        <v>1</v>
      </c>
      <c r="AL45" s="329"/>
      <c r="AM45" s="72">
        <v>0</v>
      </c>
      <c r="AN45" s="322">
        <v>0</v>
      </c>
      <c r="AO45" s="322">
        <v>0</v>
      </c>
      <c r="AP45" s="322">
        <v>0</v>
      </c>
      <c r="AQ45" s="322">
        <v>0</v>
      </c>
      <c r="AR45" s="62">
        <v>0</v>
      </c>
      <c r="AS45" s="322">
        <v>0</v>
      </c>
    </row>
    <row r="46" spans="2:45">
      <c r="B46" s="1234"/>
      <c r="C46" s="1235"/>
      <c r="D46" s="141"/>
      <c r="E46" s="1236"/>
      <c r="F46" s="333"/>
      <c r="G46" s="346" t="s">
        <v>241</v>
      </c>
      <c r="H46" s="322" t="s">
        <v>432</v>
      </c>
      <c r="I46" s="62">
        <v>1</v>
      </c>
      <c r="J46" s="322">
        <v>0</v>
      </c>
      <c r="K46" s="98">
        <v>10</v>
      </c>
      <c r="L46" s="323" t="s">
        <v>450</v>
      </c>
      <c r="M46" s="324"/>
      <c r="N46" s="325" t="s">
        <v>465</v>
      </c>
      <c r="O46" s="90">
        <v>1</v>
      </c>
      <c r="P46" s="326">
        <v>0</v>
      </c>
      <c r="Q46" s="90" t="s">
        <v>434</v>
      </c>
      <c r="R46" s="90">
        <v>0</v>
      </c>
      <c r="S46" s="326">
        <v>1</v>
      </c>
      <c r="T46" s="326">
        <v>0</v>
      </c>
      <c r="U46" s="90">
        <v>0</v>
      </c>
      <c r="V46" s="326">
        <v>0</v>
      </c>
      <c r="W46" s="90">
        <v>0</v>
      </c>
      <c r="X46" s="326">
        <v>0</v>
      </c>
      <c r="Y46" s="90">
        <v>1</v>
      </c>
      <c r="Z46" s="347">
        <v>0</v>
      </c>
      <c r="AA46" s="186"/>
      <c r="AB46" s="328">
        <v>1</v>
      </c>
      <c r="AC46" s="329"/>
      <c r="AD46" s="72">
        <v>0</v>
      </c>
      <c r="AE46" s="330">
        <v>0</v>
      </c>
      <c r="AF46" s="62">
        <v>0</v>
      </c>
      <c r="AG46" s="62">
        <v>0</v>
      </c>
      <c r="AH46" s="62">
        <v>0</v>
      </c>
      <c r="AI46" s="62">
        <v>0</v>
      </c>
      <c r="AJ46" s="331"/>
      <c r="AK46" s="328">
        <v>1</v>
      </c>
      <c r="AL46" s="329"/>
      <c r="AM46" s="72">
        <v>0</v>
      </c>
      <c r="AN46" s="322">
        <v>0</v>
      </c>
      <c r="AO46" s="322">
        <v>0</v>
      </c>
      <c r="AP46" s="322">
        <v>0</v>
      </c>
      <c r="AQ46" s="322">
        <v>0</v>
      </c>
      <c r="AR46" s="62">
        <v>0</v>
      </c>
      <c r="AS46" s="322">
        <v>0</v>
      </c>
    </row>
    <row r="47" spans="2:45">
      <c r="B47" s="1234"/>
      <c r="C47" s="1235"/>
      <c r="D47" s="141"/>
      <c r="E47" s="1236"/>
      <c r="F47" s="333"/>
      <c r="G47" s="346" t="s">
        <v>466</v>
      </c>
      <c r="H47" s="322" t="s">
        <v>432</v>
      </c>
      <c r="I47" s="62">
        <v>1</v>
      </c>
      <c r="J47" s="322">
        <v>0</v>
      </c>
      <c r="K47" s="98">
        <v>8</v>
      </c>
      <c r="L47" s="323" t="s">
        <v>68</v>
      </c>
      <c r="M47" s="324"/>
      <c r="N47" s="325" t="s">
        <v>465</v>
      </c>
      <c r="O47" s="90">
        <v>1</v>
      </c>
      <c r="P47" s="326">
        <v>0</v>
      </c>
      <c r="Q47" s="90" t="s">
        <v>434</v>
      </c>
      <c r="R47" s="90">
        <v>0</v>
      </c>
      <c r="S47" s="326">
        <v>1</v>
      </c>
      <c r="T47" s="326">
        <v>0</v>
      </c>
      <c r="U47" s="90">
        <v>0</v>
      </c>
      <c r="V47" s="326">
        <v>0</v>
      </c>
      <c r="W47" s="90">
        <v>0</v>
      </c>
      <c r="X47" s="326">
        <v>0</v>
      </c>
      <c r="Y47" s="90">
        <v>1</v>
      </c>
      <c r="Z47" s="347">
        <v>0</v>
      </c>
      <c r="AA47" s="186"/>
      <c r="AB47" s="328">
        <v>1</v>
      </c>
      <c r="AC47" s="329"/>
      <c r="AD47" s="72">
        <v>0</v>
      </c>
      <c r="AE47" s="330">
        <v>0</v>
      </c>
      <c r="AF47" s="62">
        <v>0</v>
      </c>
      <c r="AG47" s="62">
        <v>0</v>
      </c>
      <c r="AH47" s="62">
        <v>0</v>
      </c>
      <c r="AI47" s="62">
        <v>0</v>
      </c>
      <c r="AJ47" s="331"/>
      <c r="AK47" s="328">
        <v>1</v>
      </c>
      <c r="AL47" s="329"/>
      <c r="AM47" s="72">
        <v>0</v>
      </c>
      <c r="AN47" s="322">
        <v>0</v>
      </c>
      <c r="AO47" s="322">
        <v>0</v>
      </c>
      <c r="AP47" s="322">
        <v>0</v>
      </c>
      <c r="AQ47" s="322">
        <v>0</v>
      </c>
      <c r="AR47" s="62">
        <v>0</v>
      </c>
      <c r="AS47" s="322">
        <v>0</v>
      </c>
    </row>
    <row r="48" spans="2:45">
      <c r="B48" s="1234"/>
      <c r="C48" s="1235"/>
      <c r="D48" s="141"/>
      <c r="E48" s="1236"/>
      <c r="F48" s="333"/>
      <c r="G48" s="346" t="s">
        <v>467</v>
      </c>
      <c r="H48" s="322" t="s">
        <v>468</v>
      </c>
      <c r="I48" s="62">
        <v>0</v>
      </c>
      <c r="J48" s="322">
        <v>1</v>
      </c>
      <c r="K48" s="98">
        <v>12</v>
      </c>
      <c r="L48" s="323" t="s">
        <v>464</v>
      </c>
      <c r="M48" s="324"/>
      <c r="N48" s="325" t="s">
        <v>465</v>
      </c>
      <c r="O48" s="90">
        <v>1</v>
      </c>
      <c r="P48" s="326">
        <v>0</v>
      </c>
      <c r="Q48" s="90" t="s">
        <v>434</v>
      </c>
      <c r="R48" s="90">
        <v>0</v>
      </c>
      <c r="S48" s="326">
        <v>1</v>
      </c>
      <c r="T48" s="326">
        <v>0</v>
      </c>
      <c r="U48" s="90">
        <v>0</v>
      </c>
      <c r="V48" s="326">
        <v>0</v>
      </c>
      <c r="W48" s="90">
        <v>0</v>
      </c>
      <c r="X48" s="326">
        <v>0</v>
      </c>
      <c r="Y48" s="90">
        <v>1</v>
      </c>
      <c r="Z48" s="347">
        <v>0</v>
      </c>
      <c r="AA48" s="186"/>
      <c r="AB48" s="328">
        <v>1</v>
      </c>
      <c r="AC48" s="329"/>
      <c r="AD48" s="72">
        <v>0</v>
      </c>
      <c r="AE48" s="330">
        <v>0</v>
      </c>
      <c r="AF48" s="62">
        <v>0</v>
      </c>
      <c r="AG48" s="62">
        <v>0</v>
      </c>
      <c r="AH48" s="62">
        <v>0</v>
      </c>
      <c r="AI48" s="62">
        <v>0</v>
      </c>
      <c r="AJ48" s="331"/>
      <c r="AK48" s="328">
        <v>1</v>
      </c>
      <c r="AL48" s="329"/>
      <c r="AM48" s="72">
        <v>0</v>
      </c>
      <c r="AN48" s="322">
        <v>0</v>
      </c>
      <c r="AO48" s="322">
        <v>0</v>
      </c>
      <c r="AP48" s="322">
        <v>0</v>
      </c>
      <c r="AQ48" s="322">
        <v>0</v>
      </c>
      <c r="AR48" s="62">
        <v>0</v>
      </c>
      <c r="AS48" s="322">
        <v>0</v>
      </c>
    </row>
    <row r="49" spans="2:46" ht="14" customHeight="1">
      <c r="B49" s="1234">
        <v>16</v>
      </c>
      <c r="C49" s="1235" t="s">
        <v>469</v>
      </c>
      <c r="D49" s="141"/>
      <c r="E49" s="1240">
        <v>1</v>
      </c>
      <c r="F49" s="333"/>
      <c r="G49" s="346" t="s">
        <v>469</v>
      </c>
      <c r="H49" s="322" t="s">
        <v>414</v>
      </c>
      <c r="I49" s="62">
        <v>1</v>
      </c>
      <c r="J49" s="322">
        <v>0</v>
      </c>
      <c r="K49" s="98">
        <v>72</v>
      </c>
      <c r="L49" s="323" t="s">
        <v>415</v>
      </c>
      <c r="M49" s="324"/>
      <c r="N49" s="325" t="s">
        <v>216</v>
      </c>
      <c r="O49" s="90">
        <v>0</v>
      </c>
      <c r="P49" s="326">
        <v>1</v>
      </c>
      <c r="Q49" s="90" t="s">
        <v>425</v>
      </c>
      <c r="R49" s="90">
        <v>1</v>
      </c>
      <c r="S49" s="326">
        <v>0</v>
      </c>
      <c r="T49" s="326">
        <v>1</v>
      </c>
      <c r="U49" s="90">
        <v>0</v>
      </c>
      <c r="V49" s="326">
        <v>0</v>
      </c>
      <c r="W49" s="90">
        <v>0</v>
      </c>
      <c r="X49" s="326">
        <v>0</v>
      </c>
      <c r="Y49" s="90">
        <v>0</v>
      </c>
      <c r="Z49" s="347">
        <v>5000</v>
      </c>
      <c r="AA49" s="186"/>
      <c r="AB49" s="328">
        <v>1</v>
      </c>
      <c r="AC49" s="329"/>
      <c r="AD49" s="72">
        <v>0</v>
      </c>
      <c r="AE49" s="330">
        <v>0</v>
      </c>
      <c r="AF49" s="62">
        <v>0</v>
      </c>
      <c r="AG49" s="62">
        <v>0</v>
      </c>
      <c r="AH49" s="62">
        <v>0</v>
      </c>
      <c r="AI49" s="62">
        <v>0</v>
      </c>
      <c r="AJ49" s="331"/>
      <c r="AK49" s="328">
        <v>1</v>
      </c>
      <c r="AL49" s="329"/>
      <c r="AM49" s="72">
        <v>0</v>
      </c>
      <c r="AN49" s="322">
        <v>0</v>
      </c>
      <c r="AO49" s="322">
        <v>0</v>
      </c>
      <c r="AP49" s="322">
        <v>0</v>
      </c>
      <c r="AQ49" s="322">
        <v>0</v>
      </c>
      <c r="AR49" s="62">
        <v>0</v>
      </c>
      <c r="AS49" s="322">
        <v>0</v>
      </c>
    </row>
    <row r="50" spans="2:46">
      <c r="B50" s="1234"/>
      <c r="C50" s="1235"/>
      <c r="D50" s="141"/>
      <c r="E50" s="1240"/>
      <c r="F50" s="333"/>
      <c r="G50" s="346" t="s">
        <v>470</v>
      </c>
      <c r="H50" s="322" t="s">
        <v>471</v>
      </c>
      <c r="I50" s="62">
        <v>0</v>
      </c>
      <c r="J50" s="322">
        <v>1</v>
      </c>
      <c r="K50" s="98">
        <v>65</v>
      </c>
      <c r="L50" s="323" t="s">
        <v>472</v>
      </c>
      <c r="M50" s="324"/>
      <c r="N50" s="325" t="s">
        <v>216</v>
      </c>
      <c r="O50" s="90">
        <v>0</v>
      </c>
      <c r="P50" s="326">
        <v>1</v>
      </c>
      <c r="Q50" s="90" t="s">
        <v>443</v>
      </c>
      <c r="R50" s="90">
        <v>1</v>
      </c>
      <c r="S50" s="326">
        <v>0</v>
      </c>
      <c r="T50" s="326">
        <v>0</v>
      </c>
      <c r="U50" s="90">
        <v>0</v>
      </c>
      <c r="V50" s="326">
        <v>0</v>
      </c>
      <c r="W50" s="90">
        <v>0</v>
      </c>
      <c r="X50" s="326">
        <v>0</v>
      </c>
      <c r="Y50" s="90">
        <v>0</v>
      </c>
      <c r="Z50" s="347">
        <v>0</v>
      </c>
      <c r="AA50" s="186"/>
      <c r="AB50" s="328">
        <v>1</v>
      </c>
      <c r="AC50" s="329"/>
      <c r="AD50" s="72">
        <v>0</v>
      </c>
      <c r="AE50" s="330">
        <v>0</v>
      </c>
      <c r="AF50" s="62">
        <v>0</v>
      </c>
      <c r="AG50" s="62">
        <v>0</v>
      </c>
      <c r="AH50" s="62">
        <v>0</v>
      </c>
      <c r="AI50" s="62">
        <v>0</v>
      </c>
      <c r="AJ50" s="331"/>
      <c r="AK50" s="328">
        <v>1</v>
      </c>
      <c r="AL50" s="329"/>
      <c r="AM50" s="72">
        <v>0</v>
      </c>
      <c r="AN50" s="322">
        <v>0</v>
      </c>
      <c r="AO50" s="322">
        <v>0</v>
      </c>
      <c r="AP50" s="322">
        <v>0</v>
      </c>
      <c r="AQ50" s="322">
        <v>0</v>
      </c>
      <c r="AR50" s="62">
        <v>0</v>
      </c>
      <c r="AS50" s="322">
        <v>0</v>
      </c>
    </row>
    <row r="51" spans="2:46">
      <c r="B51" s="1252">
        <v>17</v>
      </c>
      <c r="C51" s="1250" t="s">
        <v>475</v>
      </c>
      <c r="D51" s="141"/>
      <c r="E51" s="1248">
        <v>3</v>
      </c>
      <c r="F51" s="333"/>
      <c r="G51" s="346" t="s">
        <v>473</v>
      </c>
      <c r="H51" s="322" t="s">
        <v>476</v>
      </c>
      <c r="I51" s="62">
        <v>0</v>
      </c>
      <c r="J51" s="322">
        <v>1</v>
      </c>
      <c r="K51" s="98">
        <v>43</v>
      </c>
      <c r="L51" s="323" t="s">
        <v>472</v>
      </c>
      <c r="M51" s="324"/>
      <c r="N51" s="325" t="s">
        <v>480</v>
      </c>
      <c r="O51" s="90">
        <v>0</v>
      </c>
      <c r="P51" s="326">
        <v>1</v>
      </c>
      <c r="Q51" s="90" t="s">
        <v>478</v>
      </c>
      <c r="R51" s="90">
        <v>1</v>
      </c>
      <c r="S51" s="326">
        <v>0</v>
      </c>
      <c r="T51" s="326">
        <v>1</v>
      </c>
      <c r="U51" s="90">
        <v>0</v>
      </c>
      <c r="V51" s="326">
        <v>0</v>
      </c>
      <c r="W51" s="90">
        <v>0</v>
      </c>
      <c r="X51" s="326">
        <v>1</v>
      </c>
      <c r="Y51" s="90">
        <v>0</v>
      </c>
      <c r="Z51" s="347">
        <v>0</v>
      </c>
      <c r="AA51" s="186"/>
      <c r="AB51" s="328">
        <v>1</v>
      </c>
      <c r="AC51" s="329"/>
      <c r="AD51" s="72">
        <v>0</v>
      </c>
      <c r="AE51" s="330">
        <v>0</v>
      </c>
      <c r="AF51" s="62">
        <v>0</v>
      </c>
      <c r="AG51" s="62">
        <v>0</v>
      </c>
      <c r="AH51" s="62">
        <v>0</v>
      </c>
      <c r="AI51" s="62">
        <v>0</v>
      </c>
      <c r="AJ51" s="331"/>
      <c r="AK51" s="328">
        <v>1</v>
      </c>
      <c r="AL51" s="329"/>
      <c r="AM51" s="72">
        <v>0</v>
      </c>
      <c r="AN51" s="322">
        <v>0</v>
      </c>
      <c r="AO51" s="322">
        <v>0</v>
      </c>
      <c r="AP51" s="322">
        <v>0</v>
      </c>
      <c r="AQ51" s="322">
        <v>0</v>
      </c>
      <c r="AR51" s="62">
        <v>0</v>
      </c>
      <c r="AS51" s="322">
        <v>0</v>
      </c>
    </row>
    <row r="52" spans="2:46">
      <c r="B52" s="1254"/>
      <c r="C52" s="1256"/>
      <c r="D52" s="141"/>
      <c r="E52" s="1255"/>
      <c r="F52" s="333"/>
      <c r="G52" s="346" t="s">
        <v>479</v>
      </c>
      <c r="H52" s="322" t="s">
        <v>442</v>
      </c>
      <c r="I52" s="62">
        <v>1</v>
      </c>
      <c r="J52" s="322">
        <v>0</v>
      </c>
      <c r="K52" s="98">
        <v>0</v>
      </c>
      <c r="L52" s="323" t="s">
        <v>415</v>
      </c>
      <c r="M52" s="324"/>
      <c r="N52" s="325" t="s">
        <v>477</v>
      </c>
      <c r="O52" s="90">
        <v>0</v>
      </c>
      <c r="P52" s="326">
        <v>0</v>
      </c>
      <c r="Q52" s="90" t="s">
        <v>481</v>
      </c>
      <c r="R52" s="90">
        <v>1</v>
      </c>
      <c r="S52" s="326">
        <v>0</v>
      </c>
      <c r="T52" s="326">
        <v>1</v>
      </c>
      <c r="U52" s="90">
        <v>0</v>
      </c>
      <c r="V52" s="326">
        <v>0</v>
      </c>
      <c r="W52" s="90">
        <v>0</v>
      </c>
      <c r="X52" s="326">
        <v>1</v>
      </c>
      <c r="Y52" s="90">
        <v>0</v>
      </c>
      <c r="Z52" s="347">
        <v>0</v>
      </c>
      <c r="AA52" s="186"/>
      <c r="AB52" s="328">
        <v>1</v>
      </c>
      <c r="AC52" s="329"/>
      <c r="AD52" s="72">
        <v>0</v>
      </c>
      <c r="AE52" s="330">
        <v>0</v>
      </c>
      <c r="AF52" s="62">
        <v>0</v>
      </c>
      <c r="AG52" s="62">
        <v>0</v>
      </c>
      <c r="AH52" s="62">
        <v>0</v>
      </c>
      <c r="AI52" s="62">
        <v>0</v>
      </c>
      <c r="AJ52" s="331"/>
      <c r="AK52" s="328">
        <v>1</v>
      </c>
      <c r="AL52" s="329"/>
      <c r="AM52" s="72">
        <v>0</v>
      </c>
      <c r="AN52" s="322">
        <v>0</v>
      </c>
      <c r="AO52" s="322">
        <v>0</v>
      </c>
      <c r="AP52" s="322">
        <v>0</v>
      </c>
      <c r="AQ52" s="322">
        <v>0</v>
      </c>
      <c r="AR52" s="62">
        <v>0</v>
      </c>
      <c r="AS52" s="322">
        <v>0</v>
      </c>
    </row>
    <row r="53" spans="2:46">
      <c r="B53" s="1253"/>
      <c r="C53" s="1251"/>
      <c r="D53" s="141"/>
      <c r="E53" s="1249"/>
      <c r="F53" s="333"/>
      <c r="G53" s="346" t="s">
        <v>482</v>
      </c>
      <c r="H53" s="322" t="s">
        <v>483</v>
      </c>
      <c r="I53" s="62">
        <v>0</v>
      </c>
      <c r="J53" s="322">
        <v>1</v>
      </c>
      <c r="K53" s="98">
        <v>15</v>
      </c>
      <c r="L53" s="323" t="s">
        <v>464</v>
      </c>
      <c r="M53" s="324"/>
      <c r="N53" s="325" t="s">
        <v>204</v>
      </c>
      <c r="O53" s="90">
        <v>1</v>
      </c>
      <c r="P53" s="326">
        <v>0</v>
      </c>
      <c r="Q53" s="90" t="s">
        <v>434</v>
      </c>
      <c r="R53" s="90">
        <v>0</v>
      </c>
      <c r="S53" s="326">
        <v>1</v>
      </c>
      <c r="T53" s="326">
        <v>0</v>
      </c>
      <c r="U53" s="90">
        <v>0</v>
      </c>
      <c r="V53" s="326">
        <v>0</v>
      </c>
      <c r="W53" s="90">
        <v>0</v>
      </c>
      <c r="X53" s="326">
        <v>0</v>
      </c>
      <c r="Y53" s="90">
        <v>1</v>
      </c>
      <c r="Z53" s="347">
        <v>0</v>
      </c>
      <c r="AA53" s="186"/>
      <c r="AB53" s="328">
        <v>1</v>
      </c>
      <c r="AC53" s="329"/>
      <c r="AD53" s="72">
        <v>0</v>
      </c>
      <c r="AE53" s="330">
        <v>0</v>
      </c>
      <c r="AF53" s="62">
        <v>0</v>
      </c>
      <c r="AG53" s="62">
        <v>0</v>
      </c>
      <c r="AH53" s="62">
        <v>0</v>
      </c>
      <c r="AI53" s="62">
        <v>0</v>
      </c>
      <c r="AJ53" s="331"/>
      <c r="AK53" s="328">
        <v>1</v>
      </c>
      <c r="AL53" s="329"/>
      <c r="AM53" s="72">
        <v>0</v>
      </c>
      <c r="AN53" s="322">
        <v>0</v>
      </c>
      <c r="AO53" s="322">
        <v>0</v>
      </c>
      <c r="AP53" s="322">
        <v>0</v>
      </c>
      <c r="AQ53" s="322">
        <v>0</v>
      </c>
      <c r="AR53" s="62">
        <v>0</v>
      </c>
      <c r="AS53" s="322">
        <v>0</v>
      </c>
    </row>
    <row r="54" spans="2:46">
      <c r="B54" s="353">
        <v>18</v>
      </c>
      <c r="C54" s="357" t="s">
        <v>499</v>
      </c>
      <c r="D54" s="141"/>
      <c r="E54" s="358">
        <v>4</v>
      </c>
      <c r="F54" s="333"/>
      <c r="G54" s="346" t="s">
        <v>499</v>
      </c>
      <c r="H54" s="322" t="s">
        <v>414</v>
      </c>
      <c r="I54" s="62">
        <v>1</v>
      </c>
      <c r="J54" s="322">
        <v>0</v>
      </c>
      <c r="K54" s="98">
        <v>31</v>
      </c>
      <c r="L54" s="323" t="s">
        <v>415</v>
      </c>
      <c r="M54" s="324"/>
      <c r="N54" s="325" t="s">
        <v>204</v>
      </c>
      <c r="O54" s="90">
        <v>0</v>
      </c>
      <c r="P54" s="326">
        <v>1</v>
      </c>
      <c r="Q54" s="90" t="s">
        <v>274</v>
      </c>
      <c r="R54" s="90">
        <v>1</v>
      </c>
      <c r="S54" s="326">
        <v>0</v>
      </c>
      <c r="T54" s="326">
        <v>1</v>
      </c>
      <c r="U54" s="90">
        <v>0</v>
      </c>
      <c r="V54" s="326">
        <v>0</v>
      </c>
      <c r="W54" s="90">
        <v>0</v>
      </c>
      <c r="X54" s="326">
        <v>1</v>
      </c>
      <c r="Y54" s="90">
        <v>0</v>
      </c>
      <c r="Z54" s="347">
        <v>3000</v>
      </c>
      <c r="AA54" s="186"/>
      <c r="AB54" s="328">
        <v>1</v>
      </c>
      <c r="AC54" s="329"/>
      <c r="AD54" s="72">
        <v>0</v>
      </c>
      <c r="AE54" s="330">
        <v>0</v>
      </c>
      <c r="AF54" s="62">
        <v>0</v>
      </c>
      <c r="AG54" s="62">
        <v>0</v>
      </c>
      <c r="AH54" s="62">
        <v>0</v>
      </c>
      <c r="AI54" s="62">
        <v>0</v>
      </c>
      <c r="AJ54" s="331"/>
      <c r="AK54" s="328">
        <v>1</v>
      </c>
      <c r="AL54" s="329"/>
      <c r="AM54" s="72">
        <v>0</v>
      </c>
      <c r="AN54" s="322">
        <v>0</v>
      </c>
      <c r="AO54" s="322">
        <v>0</v>
      </c>
      <c r="AP54" s="322">
        <v>0</v>
      </c>
      <c r="AQ54" s="322">
        <v>0</v>
      </c>
      <c r="AR54" s="62">
        <v>0</v>
      </c>
      <c r="AS54" s="322">
        <v>0</v>
      </c>
    </row>
    <row r="55" spans="2:46">
      <c r="B55" s="353">
        <v>19</v>
      </c>
      <c r="C55" s="357" t="s">
        <v>500</v>
      </c>
      <c r="D55" s="141"/>
      <c r="E55" s="358">
        <v>3</v>
      </c>
      <c r="F55" s="333"/>
      <c r="G55" s="346" t="s">
        <v>500</v>
      </c>
      <c r="H55" s="322" t="s">
        <v>414</v>
      </c>
      <c r="I55" s="62">
        <v>1</v>
      </c>
      <c r="J55" s="322">
        <v>0</v>
      </c>
      <c r="K55" s="98">
        <v>33</v>
      </c>
      <c r="L55" s="323" t="s">
        <v>68</v>
      </c>
      <c r="M55" s="324"/>
      <c r="N55" s="325" t="s">
        <v>204</v>
      </c>
      <c r="O55" s="90">
        <v>0</v>
      </c>
      <c r="P55" s="326">
        <v>1</v>
      </c>
      <c r="Q55" s="90" t="s">
        <v>274</v>
      </c>
      <c r="R55" s="90">
        <v>1</v>
      </c>
      <c r="S55" s="326">
        <v>0</v>
      </c>
      <c r="T55" s="326">
        <v>1</v>
      </c>
      <c r="U55" s="90">
        <v>0</v>
      </c>
      <c r="V55" s="326">
        <v>0</v>
      </c>
      <c r="W55" s="90">
        <v>0</v>
      </c>
      <c r="X55" s="326">
        <v>1</v>
      </c>
      <c r="Y55" s="90">
        <v>0</v>
      </c>
      <c r="Z55" s="347">
        <v>5000</v>
      </c>
      <c r="AA55" s="186"/>
      <c r="AB55" s="328">
        <v>1</v>
      </c>
      <c r="AC55" s="329"/>
      <c r="AD55" s="72">
        <v>0</v>
      </c>
      <c r="AE55" s="330">
        <v>0</v>
      </c>
      <c r="AF55" s="62">
        <v>0</v>
      </c>
      <c r="AG55" s="62">
        <v>0</v>
      </c>
      <c r="AH55" s="62">
        <v>0</v>
      </c>
      <c r="AI55" s="62">
        <v>0</v>
      </c>
      <c r="AJ55" s="331"/>
      <c r="AK55" s="328">
        <v>1</v>
      </c>
      <c r="AL55" s="329"/>
      <c r="AM55" s="72">
        <v>0</v>
      </c>
      <c r="AN55" s="322">
        <v>0</v>
      </c>
      <c r="AO55" s="322">
        <v>0</v>
      </c>
      <c r="AP55" s="322">
        <v>0</v>
      </c>
      <c r="AQ55" s="322">
        <v>0</v>
      </c>
      <c r="AR55" s="62">
        <v>0</v>
      </c>
      <c r="AS55" s="322">
        <v>0</v>
      </c>
    </row>
    <row r="56" spans="2:46">
      <c r="B56" s="1252">
        <v>20</v>
      </c>
      <c r="C56" s="1250" t="s">
        <v>502</v>
      </c>
      <c r="D56" s="141"/>
      <c r="E56" s="1248">
        <v>2</v>
      </c>
      <c r="F56" s="333"/>
      <c r="G56" s="346" t="s">
        <v>502</v>
      </c>
      <c r="H56" s="322" t="s">
        <v>476</v>
      </c>
      <c r="I56" s="62">
        <v>0</v>
      </c>
      <c r="J56" s="322">
        <v>1</v>
      </c>
      <c r="K56" s="98">
        <v>60</v>
      </c>
      <c r="L56" s="323" t="s">
        <v>464</v>
      </c>
      <c r="M56" s="324"/>
      <c r="N56" s="325" t="s">
        <v>477</v>
      </c>
      <c r="O56" s="90">
        <v>0</v>
      </c>
      <c r="P56" s="326">
        <v>1</v>
      </c>
      <c r="Q56" s="90" t="s">
        <v>503</v>
      </c>
      <c r="R56" s="90">
        <v>1</v>
      </c>
      <c r="S56" s="326">
        <v>0</v>
      </c>
      <c r="T56" s="326">
        <v>1</v>
      </c>
      <c r="U56" s="90">
        <v>0</v>
      </c>
      <c r="V56" s="326">
        <v>0</v>
      </c>
      <c r="W56" s="90">
        <v>0</v>
      </c>
      <c r="X56" s="326">
        <v>0</v>
      </c>
      <c r="Y56" s="90">
        <v>0</v>
      </c>
      <c r="Z56" s="347">
        <v>0</v>
      </c>
      <c r="AA56" s="186"/>
      <c r="AB56" s="328">
        <v>0</v>
      </c>
      <c r="AC56" s="329"/>
      <c r="AD56" s="72">
        <v>1</v>
      </c>
      <c r="AE56" s="330" t="s">
        <v>504</v>
      </c>
      <c r="AF56" s="62">
        <v>0</v>
      </c>
      <c r="AG56" s="62">
        <v>0</v>
      </c>
      <c r="AH56" s="62">
        <v>0</v>
      </c>
      <c r="AI56" s="62">
        <v>0</v>
      </c>
      <c r="AJ56" s="331"/>
      <c r="AK56" s="328">
        <v>1</v>
      </c>
      <c r="AL56" s="329"/>
      <c r="AM56" s="72">
        <v>0</v>
      </c>
      <c r="AN56" s="322">
        <v>0</v>
      </c>
      <c r="AO56" s="322">
        <v>0</v>
      </c>
      <c r="AP56" s="322">
        <v>0</v>
      </c>
      <c r="AQ56" s="322">
        <v>0</v>
      </c>
      <c r="AR56" s="62">
        <v>0</v>
      </c>
      <c r="AS56" s="322">
        <v>0</v>
      </c>
    </row>
    <row r="57" spans="2:46">
      <c r="B57" s="1253"/>
      <c r="C57" s="1251"/>
      <c r="D57" s="141"/>
      <c r="E57" s="1249"/>
      <c r="F57" s="333"/>
      <c r="G57" s="346" t="s">
        <v>505</v>
      </c>
      <c r="H57" s="322" t="s">
        <v>468</v>
      </c>
      <c r="I57" s="62">
        <v>0</v>
      </c>
      <c r="J57" s="322">
        <v>1</v>
      </c>
      <c r="K57" s="98">
        <v>23</v>
      </c>
      <c r="L57" s="323" t="s">
        <v>464</v>
      </c>
      <c r="M57" s="324"/>
      <c r="N57" s="325" t="s">
        <v>480</v>
      </c>
      <c r="O57" s="90">
        <v>0</v>
      </c>
      <c r="P57" s="326">
        <v>1</v>
      </c>
      <c r="Q57" s="90" t="s">
        <v>506</v>
      </c>
      <c r="R57" s="90">
        <v>1</v>
      </c>
      <c r="S57" s="326">
        <v>0</v>
      </c>
      <c r="T57" s="326">
        <v>1</v>
      </c>
      <c r="U57" s="90">
        <v>0</v>
      </c>
      <c r="V57" s="326">
        <v>0</v>
      </c>
      <c r="W57" s="90">
        <v>0</v>
      </c>
      <c r="X57" s="326">
        <v>0</v>
      </c>
      <c r="Y57" s="90">
        <v>0</v>
      </c>
      <c r="Z57" s="347">
        <v>0</v>
      </c>
      <c r="AA57" s="186"/>
      <c r="AB57" s="328">
        <v>1</v>
      </c>
      <c r="AC57" s="329"/>
      <c r="AD57" s="72">
        <v>0</v>
      </c>
      <c r="AE57" s="330">
        <v>0</v>
      </c>
      <c r="AF57" s="62">
        <v>0</v>
      </c>
      <c r="AG57" s="62">
        <v>0</v>
      </c>
      <c r="AH57" s="62">
        <v>0</v>
      </c>
      <c r="AI57" s="62">
        <v>0</v>
      </c>
      <c r="AJ57" s="331"/>
      <c r="AK57" s="328">
        <v>1</v>
      </c>
      <c r="AL57" s="329"/>
      <c r="AM57" s="72">
        <v>0</v>
      </c>
      <c r="AN57" s="322">
        <v>0</v>
      </c>
      <c r="AO57" s="322">
        <v>0</v>
      </c>
      <c r="AP57" s="322">
        <v>0</v>
      </c>
      <c r="AQ57" s="322">
        <v>0</v>
      </c>
      <c r="AR57" s="62">
        <v>0</v>
      </c>
      <c r="AS57" s="322">
        <v>0</v>
      </c>
    </row>
    <row r="58" spans="2:46">
      <c r="B58" s="1252">
        <v>21</v>
      </c>
      <c r="C58" s="1250" t="s">
        <v>510</v>
      </c>
      <c r="D58" s="141"/>
      <c r="E58" s="1248">
        <v>4</v>
      </c>
      <c r="F58" s="333"/>
      <c r="G58" s="346" t="s">
        <v>510</v>
      </c>
      <c r="H58" s="322" t="s">
        <v>414</v>
      </c>
      <c r="I58" s="62">
        <v>1</v>
      </c>
      <c r="J58" s="322">
        <v>0</v>
      </c>
      <c r="K58" s="98">
        <v>28</v>
      </c>
      <c r="L58" s="323" t="s">
        <v>70</v>
      </c>
      <c r="M58" s="324"/>
      <c r="N58" s="325" t="s">
        <v>204</v>
      </c>
      <c r="O58" s="90">
        <v>0</v>
      </c>
      <c r="P58" s="326">
        <v>1</v>
      </c>
      <c r="Q58" s="90" t="s">
        <v>274</v>
      </c>
      <c r="R58" s="90">
        <v>1</v>
      </c>
      <c r="S58" s="326">
        <v>0</v>
      </c>
      <c r="T58" s="326">
        <v>1</v>
      </c>
      <c r="U58" s="90">
        <v>0</v>
      </c>
      <c r="V58" s="326">
        <v>0</v>
      </c>
      <c r="W58" s="90">
        <v>0</v>
      </c>
      <c r="X58" s="326">
        <v>1</v>
      </c>
      <c r="Y58" s="90">
        <v>0</v>
      </c>
      <c r="Z58" s="347">
        <v>4000</v>
      </c>
      <c r="AA58" s="186"/>
      <c r="AB58" s="328">
        <v>1</v>
      </c>
      <c r="AC58" s="329"/>
      <c r="AD58" s="72">
        <v>0</v>
      </c>
      <c r="AE58" s="330">
        <v>0</v>
      </c>
      <c r="AF58" s="62">
        <v>0</v>
      </c>
      <c r="AG58" s="62">
        <v>0</v>
      </c>
      <c r="AH58" s="62">
        <v>0</v>
      </c>
      <c r="AI58" s="62">
        <v>0</v>
      </c>
      <c r="AJ58" s="331"/>
      <c r="AK58" s="328">
        <v>1</v>
      </c>
      <c r="AL58" s="329"/>
      <c r="AM58" s="72">
        <v>0</v>
      </c>
      <c r="AN58" s="322">
        <v>0</v>
      </c>
      <c r="AO58" s="322">
        <v>0</v>
      </c>
      <c r="AP58" s="322">
        <v>0</v>
      </c>
      <c r="AQ58" s="322">
        <v>0</v>
      </c>
      <c r="AR58" s="62">
        <v>0</v>
      </c>
      <c r="AS58" s="322">
        <v>0</v>
      </c>
    </row>
    <row r="59" spans="2:46">
      <c r="B59" s="1254"/>
      <c r="C59" s="1256"/>
      <c r="D59" s="141"/>
      <c r="E59" s="1255"/>
      <c r="F59" s="333"/>
      <c r="G59" s="346" t="s">
        <v>511</v>
      </c>
      <c r="H59" s="322" t="s">
        <v>512</v>
      </c>
      <c r="I59" s="62">
        <v>0</v>
      </c>
      <c r="J59" s="322">
        <v>1</v>
      </c>
      <c r="K59" s="98">
        <v>30</v>
      </c>
      <c r="L59" s="323" t="s">
        <v>70</v>
      </c>
      <c r="M59" s="324"/>
      <c r="N59" s="325" t="s">
        <v>204</v>
      </c>
      <c r="O59" s="90">
        <v>0</v>
      </c>
      <c r="P59" s="326">
        <v>1</v>
      </c>
      <c r="Q59" s="90" t="s">
        <v>443</v>
      </c>
      <c r="R59" s="90">
        <v>1</v>
      </c>
      <c r="S59" s="326">
        <v>0</v>
      </c>
      <c r="T59" s="326">
        <v>0</v>
      </c>
      <c r="U59" s="90">
        <v>0</v>
      </c>
      <c r="V59" s="326">
        <v>0</v>
      </c>
      <c r="W59" s="90">
        <v>0</v>
      </c>
      <c r="X59" s="326">
        <v>0</v>
      </c>
      <c r="Y59" s="90">
        <v>0</v>
      </c>
      <c r="Z59" s="347">
        <v>0</v>
      </c>
      <c r="AA59" s="186"/>
      <c r="AB59" s="328">
        <v>1</v>
      </c>
      <c r="AC59" s="329"/>
      <c r="AD59" s="72">
        <v>0</v>
      </c>
      <c r="AE59" s="330">
        <v>0</v>
      </c>
      <c r="AF59" s="62">
        <v>0</v>
      </c>
      <c r="AG59" s="62">
        <v>0</v>
      </c>
      <c r="AH59" s="62">
        <v>0</v>
      </c>
      <c r="AI59" s="62">
        <v>0</v>
      </c>
      <c r="AJ59" s="331"/>
      <c r="AK59" s="328">
        <v>1</v>
      </c>
      <c r="AL59" s="329"/>
      <c r="AM59" s="72">
        <v>0</v>
      </c>
      <c r="AN59" s="322">
        <v>0</v>
      </c>
      <c r="AO59" s="322">
        <v>0</v>
      </c>
      <c r="AP59" s="322">
        <v>0</v>
      </c>
      <c r="AQ59" s="322">
        <v>0</v>
      </c>
      <c r="AR59" s="62">
        <v>0</v>
      </c>
      <c r="AS59" s="322">
        <v>0</v>
      </c>
      <c r="AT59" s="363">
        <v>0</v>
      </c>
    </row>
    <row r="60" spans="2:46">
      <c r="B60" s="1254"/>
      <c r="C60" s="1256"/>
      <c r="D60" s="141"/>
      <c r="E60" s="1255"/>
      <c r="F60" s="333"/>
      <c r="G60" s="346" t="s">
        <v>513</v>
      </c>
      <c r="H60" s="322" t="s">
        <v>468</v>
      </c>
      <c r="I60" s="62">
        <v>0</v>
      </c>
      <c r="J60" s="322">
        <v>1</v>
      </c>
      <c r="K60" s="98">
        <v>10</v>
      </c>
      <c r="L60" s="323" t="s">
        <v>468</v>
      </c>
      <c r="M60" s="324"/>
      <c r="N60" s="325" t="s">
        <v>477</v>
      </c>
      <c r="O60" s="90">
        <v>1</v>
      </c>
      <c r="P60" s="326">
        <v>0</v>
      </c>
      <c r="Q60" s="90" t="s">
        <v>434</v>
      </c>
      <c r="R60" s="361">
        <v>0</v>
      </c>
      <c r="S60" s="326">
        <v>1</v>
      </c>
      <c r="T60" s="326">
        <v>0</v>
      </c>
      <c r="U60" s="361">
        <v>0</v>
      </c>
      <c r="V60" s="326">
        <v>0</v>
      </c>
      <c r="W60" s="361">
        <v>0</v>
      </c>
      <c r="X60" s="326">
        <v>0</v>
      </c>
      <c r="Y60" s="361">
        <v>0</v>
      </c>
      <c r="Z60" s="347">
        <v>0</v>
      </c>
      <c r="AA60" s="186"/>
      <c r="AB60" s="328">
        <v>1</v>
      </c>
      <c r="AC60" s="329"/>
      <c r="AD60" s="72">
        <v>0</v>
      </c>
      <c r="AE60" s="330">
        <v>0</v>
      </c>
      <c r="AF60" s="62">
        <v>0</v>
      </c>
      <c r="AG60" s="62">
        <v>0</v>
      </c>
      <c r="AH60" s="62">
        <v>0</v>
      </c>
      <c r="AI60" s="62">
        <v>0</v>
      </c>
      <c r="AJ60" s="331"/>
      <c r="AK60" s="328">
        <v>1</v>
      </c>
      <c r="AL60" s="329"/>
      <c r="AM60" s="72">
        <v>0</v>
      </c>
      <c r="AN60" s="322">
        <v>0</v>
      </c>
      <c r="AO60" s="322">
        <v>0</v>
      </c>
      <c r="AP60" s="322">
        <v>0</v>
      </c>
      <c r="AQ60" s="322">
        <v>0</v>
      </c>
      <c r="AR60" s="62">
        <v>0</v>
      </c>
      <c r="AS60" s="322">
        <v>0</v>
      </c>
    </row>
    <row r="61" spans="2:46">
      <c r="B61" s="1253"/>
      <c r="C61" s="1251"/>
      <c r="D61" s="141"/>
      <c r="E61" s="1249"/>
      <c r="F61" s="333"/>
      <c r="G61" s="346" t="s">
        <v>514</v>
      </c>
      <c r="H61" s="322" t="s">
        <v>468</v>
      </c>
      <c r="I61" s="62">
        <v>0</v>
      </c>
      <c r="J61" s="322">
        <v>1</v>
      </c>
      <c r="K61" s="98">
        <v>1</v>
      </c>
      <c r="L61" s="323" t="s">
        <v>468</v>
      </c>
      <c r="M61" s="324"/>
      <c r="N61" s="325" t="s">
        <v>477</v>
      </c>
      <c r="O61" s="90">
        <v>1</v>
      </c>
      <c r="P61" s="326">
        <v>0</v>
      </c>
      <c r="Q61" s="90" t="s">
        <v>434</v>
      </c>
      <c r="R61" s="361">
        <v>0</v>
      </c>
      <c r="S61" s="326">
        <v>1</v>
      </c>
      <c r="T61" s="326">
        <v>0</v>
      </c>
      <c r="U61" s="361">
        <v>0</v>
      </c>
      <c r="V61" s="326">
        <v>0</v>
      </c>
      <c r="W61" s="361">
        <v>0</v>
      </c>
      <c r="X61" s="326">
        <v>0</v>
      </c>
      <c r="Y61" s="361">
        <v>0</v>
      </c>
      <c r="Z61" s="347">
        <v>0</v>
      </c>
      <c r="AA61" s="186"/>
      <c r="AB61" s="328">
        <v>1</v>
      </c>
      <c r="AC61" s="329"/>
      <c r="AD61" s="72">
        <v>0</v>
      </c>
      <c r="AE61" s="330">
        <v>0</v>
      </c>
      <c r="AF61" s="62">
        <v>0</v>
      </c>
      <c r="AG61" s="62">
        <v>0</v>
      </c>
      <c r="AH61" s="62">
        <v>0</v>
      </c>
      <c r="AI61" s="62">
        <v>0</v>
      </c>
      <c r="AJ61" s="331"/>
      <c r="AK61" s="328">
        <v>1</v>
      </c>
      <c r="AL61" s="329"/>
      <c r="AM61" s="72">
        <v>0</v>
      </c>
      <c r="AN61" s="322">
        <v>0</v>
      </c>
      <c r="AO61" s="322">
        <v>0</v>
      </c>
      <c r="AP61" s="322">
        <v>0</v>
      </c>
      <c r="AQ61" s="322">
        <v>0</v>
      </c>
      <c r="AR61" s="62">
        <v>0</v>
      </c>
      <c r="AS61" s="322">
        <v>0</v>
      </c>
    </row>
    <row r="62" spans="2:46">
      <c r="B62" s="1252">
        <v>22</v>
      </c>
      <c r="C62" s="1250" t="s">
        <v>515</v>
      </c>
      <c r="D62" s="141"/>
      <c r="E62" s="1248">
        <v>3</v>
      </c>
      <c r="F62" s="333"/>
      <c r="G62" s="346" t="s">
        <v>515</v>
      </c>
      <c r="H62" s="322" t="s">
        <v>414</v>
      </c>
      <c r="I62" s="62">
        <v>1</v>
      </c>
      <c r="J62" s="322">
        <v>0</v>
      </c>
      <c r="K62" s="98">
        <v>36</v>
      </c>
      <c r="L62" s="323" t="s">
        <v>70</v>
      </c>
      <c r="M62" s="324"/>
      <c r="N62" s="325" t="s">
        <v>477</v>
      </c>
      <c r="O62" s="90">
        <v>0</v>
      </c>
      <c r="P62" s="326">
        <v>1</v>
      </c>
      <c r="Q62" s="90" t="s">
        <v>274</v>
      </c>
      <c r="R62" s="90">
        <v>1</v>
      </c>
      <c r="S62" s="326">
        <v>0</v>
      </c>
      <c r="T62" s="326">
        <v>1</v>
      </c>
      <c r="U62" s="90">
        <v>0</v>
      </c>
      <c r="V62" s="326">
        <v>0</v>
      </c>
      <c r="W62" s="90">
        <v>0</v>
      </c>
      <c r="X62" s="326">
        <v>1</v>
      </c>
      <c r="Y62" s="90">
        <v>0</v>
      </c>
      <c r="Z62" s="347">
        <v>2000</v>
      </c>
      <c r="AA62" s="186"/>
      <c r="AB62" s="328">
        <v>1</v>
      </c>
      <c r="AC62" s="329"/>
      <c r="AD62" s="72">
        <v>0</v>
      </c>
      <c r="AE62" s="330">
        <v>0</v>
      </c>
      <c r="AF62" s="62">
        <v>0</v>
      </c>
      <c r="AG62" s="62">
        <v>0</v>
      </c>
      <c r="AH62" s="62">
        <v>0</v>
      </c>
      <c r="AI62" s="62">
        <v>0</v>
      </c>
      <c r="AJ62" s="331"/>
      <c r="AK62" s="328">
        <v>1</v>
      </c>
      <c r="AL62" s="329"/>
      <c r="AM62" s="72">
        <v>0</v>
      </c>
      <c r="AN62" s="322">
        <v>0</v>
      </c>
      <c r="AO62" s="322">
        <v>0</v>
      </c>
      <c r="AP62" s="322">
        <v>0</v>
      </c>
      <c r="AQ62" s="322">
        <v>0</v>
      </c>
      <c r="AR62" s="62">
        <v>0</v>
      </c>
      <c r="AS62" s="322">
        <v>0</v>
      </c>
    </row>
    <row r="63" spans="2:46">
      <c r="B63" s="1254"/>
      <c r="C63" s="1256"/>
      <c r="D63" s="141"/>
      <c r="E63" s="1255"/>
      <c r="F63" s="333"/>
      <c r="G63" s="346" t="s">
        <v>563</v>
      </c>
      <c r="H63" s="322" t="s">
        <v>442</v>
      </c>
      <c r="I63" s="62">
        <v>0</v>
      </c>
      <c r="J63" s="322">
        <v>1</v>
      </c>
      <c r="K63" s="98">
        <v>29</v>
      </c>
      <c r="L63" s="323" t="s">
        <v>70</v>
      </c>
      <c r="M63" s="324"/>
      <c r="N63" s="325" t="s">
        <v>477</v>
      </c>
      <c r="O63" s="90">
        <v>0</v>
      </c>
      <c r="P63" s="326">
        <v>1</v>
      </c>
      <c r="Q63" s="90" t="s">
        <v>443</v>
      </c>
      <c r="R63" s="90">
        <v>1</v>
      </c>
      <c r="S63" s="326">
        <v>0</v>
      </c>
      <c r="T63" s="326">
        <v>0</v>
      </c>
      <c r="U63" s="90">
        <v>0</v>
      </c>
      <c r="V63" s="326">
        <v>0</v>
      </c>
      <c r="W63" s="90">
        <v>0</v>
      </c>
      <c r="X63" s="326">
        <v>0</v>
      </c>
      <c r="Y63" s="90">
        <v>1</v>
      </c>
      <c r="Z63" s="347">
        <v>0</v>
      </c>
      <c r="AA63" s="186"/>
      <c r="AB63" s="328">
        <v>1</v>
      </c>
      <c r="AC63" s="329"/>
      <c r="AD63" s="72">
        <v>0</v>
      </c>
      <c r="AE63" s="330">
        <v>0</v>
      </c>
      <c r="AF63" s="62">
        <v>0</v>
      </c>
      <c r="AG63" s="62">
        <v>0</v>
      </c>
      <c r="AH63" s="62">
        <v>0</v>
      </c>
      <c r="AI63" s="62">
        <v>0</v>
      </c>
      <c r="AJ63" s="331"/>
      <c r="AK63" s="328">
        <v>1</v>
      </c>
      <c r="AL63" s="329"/>
      <c r="AM63" s="72">
        <v>0</v>
      </c>
      <c r="AN63" s="322">
        <v>0</v>
      </c>
      <c r="AO63" s="322">
        <v>0</v>
      </c>
      <c r="AP63" s="322">
        <v>0</v>
      </c>
      <c r="AQ63" s="322">
        <v>0</v>
      </c>
      <c r="AR63" s="62">
        <v>0</v>
      </c>
      <c r="AS63" s="322">
        <v>0</v>
      </c>
    </row>
    <row r="64" spans="2:46">
      <c r="B64" s="1253"/>
      <c r="C64" s="1251"/>
      <c r="D64" s="141"/>
      <c r="E64" s="1249"/>
      <c r="F64" s="333"/>
      <c r="G64" s="346" t="s">
        <v>564</v>
      </c>
      <c r="H64" s="322" t="s">
        <v>468</v>
      </c>
      <c r="I64" s="62">
        <v>0</v>
      </c>
      <c r="J64" s="322">
        <v>1</v>
      </c>
      <c r="K64" s="98">
        <v>6</v>
      </c>
      <c r="L64" s="323" t="s">
        <v>464</v>
      </c>
      <c r="M64" s="324"/>
      <c r="N64" s="325" t="s">
        <v>477</v>
      </c>
      <c r="O64" s="90">
        <v>1</v>
      </c>
      <c r="P64" s="326">
        <v>0</v>
      </c>
      <c r="Q64" s="90" t="s">
        <v>434</v>
      </c>
      <c r="R64" s="90">
        <v>0</v>
      </c>
      <c r="S64" s="326">
        <v>0</v>
      </c>
      <c r="T64" s="326">
        <v>0</v>
      </c>
      <c r="U64" s="90">
        <v>0</v>
      </c>
      <c r="V64" s="326">
        <v>0</v>
      </c>
      <c r="W64" s="90">
        <v>0</v>
      </c>
      <c r="X64" s="326">
        <v>0</v>
      </c>
      <c r="Y64" s="90">
        <v>0</v>
      </c>
      <c r="Z64" s="347">
        <v>0</v>
      </c>
      <c r="AA64" s="186"/>
      <c r="AB64" s="328">
        <v>1</v>
      </c>
      <c r="AC64" s="329"/>
      <c r="AD64" s="72">
        <v>0</v>
      </c>
      <c r="AE64" s="330">
        <v>0</v>
      </c>
      <c r="AF64" s="62">
        <v>0</v>
      </c>
      <c r="AG64" s="62">
        <v>0</v>
      </c>
      <c r="AH64" s="62">
        <v>0</v>
      </c>
      <c r="AI64" s="62">
        <v>0</v>
      </c>
      <c r="AJ64" s="331"/>
      <c r="AK64" s="328">
        <v>1</v>
      </c>
      <c r="AL64" s="329"/>
      <c r="AM64" s="72">
        <v>0</v>
      </c>
      <c r="AN64" s="322">
        <v>0</v>
      </c>
      <c r="AO64" s="322">
        <v>0</v>
      </c>
      <c r="AP64" s="322">
        <v>0</v>
      </c>
      <c r="AQ64" s="322">
        <v>0</v>
      </c>
      <c r="AR64" s="62">
        <v>0</v>
      </c>
      <c r="AS64" s="322">
        <v>0</v>
      </c>
    </row>
    <row r="65" spans="2:45" ht="18" customHeight="1">
      <c r="B65" s="1252">
        <v>23</v>
      </c>
      <c r="C65" s="1257" t="s">
        <v>517</v>
      </c>
      <c r="D65" s="141"/>
      <c r="E65" s="1258">
        <v>6</v>
      </c>
      <c r="F65" s="333"/>
      <c r="G65" s="553" t="s">
        <v>517</v>
      </c>
      <c r="H65" s="551" t="s">
        <v>414</v>
      </c>
      <c r="I65" s="62">
        <v>1</v>
      </c>
      <c r="J65" s="551">
        <v>0</v>
      </c>
      <c r="K65" s="98">
        <v>45</v>
      </c>
      <c r="L65" s="552" t="s">
        <v>70</v>
      </c>
      <c r="M65" s="324"/>
      <c r="N65" s="554" t="s">
        <v>477</v>
      </c>
      <c r="O65" s="540">
        <v>0</v>
      </c>
      <c r="P65" s="555">
        <v>1</v>
      </c>
      <c r="Q65" s="540" t="s">
        <v>576</v>
      </c>
      <c r="R65" s="540">
        <v>1</v>
      </c>
      <c r="S65" s="555">
        <v>0</v>
      </c>
      <c r="T65" s="555">
        <v>0</v>
      </c>
      <c r="U65" s="540">
        <v>1</v>
      </c>
      <c r="V65" s="555">
        <v>0</v>
      </c>
      <c r="W65" s="540">
        <v>0</v>
      </c>
      <c r="X65" s="555">
        <v>1</v>
      </c>
      <c r="Y65" s="540">
        <v>0</v>
      </c>
      <c r="Z65" s="347">
        <v>3000</v>
      </c>
      <c r="AA65" s="186"/>
      <c r="AB65" s="552">
        <v>0</v>
      </c>
      <c r="AC65" s="329"/>
      <c r="AD65" s="72">
        <v>1</v>
      </c>
      <c r="AE65" s="556" t="s">
        <v>577</v>
      </c>
      <c r="AF65" s="62">
        <v>1</v>
      </c>
      <c r="AG65" s="62">
        <v>0</v>
      </c>
      <c r="AH65" s="62">
        <v>0</v>
      </c>
      <c r="AI65" s="62">
        <v>0</v>
      </c>
      <c r="AJ65" s="331"/>
      <c r="AK65" s="559">
        <v>1</v>
      </c>
      <c r="AL65" s="561"/>
      <c r="AM65" s="560">
        <v>0</v>
      </c>
      <c r="AN65" s="557">
        <v>0</v>
      </c>
      <c r="AO65" s="557">
        <v>0</v>
      </c>
      <c r="AP65" s="557">
        <v>0</v>
      </c>
      <c r="AQ65" s="557">
        <v>0</v>
      </c>
      <c r="AR65" s="72">
        <v>0</v>
      </c>
      <c r="AS65" s="558">
        <v>0</v>
      </c>
    </row>
    <row r="66" spans="2:45">
      <c r="B66" s="1254"/>
      <c r="C66" s="1257"/>
      <c r="D66" s="141"/>
      <c r="E66" s="1258"/>
      <c r="F66" s="333"/>
      <c r="G66" s="550" t="s">
        <v>571</v>
      </c>
      <c r="H66" s="551" t="s">
        <v>442</v>
      </c>
      <c r="I66" s="62">
        <v>0</v>
      </c>
      <c r="J66" s="551">
        <v>1</v>
      </c>
      <c r="K66" s="98">
        <v>37</v>
      </c>
      <c r="L66" s="552" t="s">
        <v>70</v>
      </c>
      <c r="M66" s="324"/>
      <c r="N66" s="554" t="s">
        <v>477</v>
      </c>
      <c r="O66" s="540">
        <v>0</v>
      </c>
      <c r="P66" s="555">
        <v>1</v>
      </c>
      <c r="Q66" s="540" t="s">
        <v>443</v>
      </c>
      <c r="R66" s="540">
        <v>1</v>
      </c>
      <c r="S66" s="555">
        <v>0</v>
      </c>
      <c r="T66" s="555">
        <v>0</v>
      </c>
      <c r="U66" s="540">
        <v>0</v>
      </c>
      <c r="V66" s="555">
        <v>0</v>
      </c>
      <c r="W66" s="540">
        <v>0</v>
      </c>
      <c r="X66" s="555">
        <v>0</v>
      </c>
      <c r="Y66" s="540">
        <v>0</v>
      </c>
      <c r="Z66" s="347">
        <v>0</v>
      </c>
      <c r="AA66" s="186"/>
      <c r="AB66" s="552">
        <v>1</v>
      </c>
      <c r="AC66" s="329"/>
      <c r="AD66" s="72">
        <v>0</v>
      </c>
      <c r="AE66" s="551">
        <v>0</v>
      </c>
      <c r="AF66" s="62">
        <v>0</v>
      </c>
      <c r="AG66" s="62">
        <v>0</v>
      </c>
      <c r="AH66" s="62">
        <v>0</v>
      </c>
      <c r="AI66" s="62">
        <v>0</v>
      </c>
      <c r="AJ66" s="331"/>
      <c r="AK66" s="552">
        <v>1</v>
      </c>
      <c r="AL66" s="329"/>
      <c r="AM66" s="72">
        <v>0</v>
      </c>
      <c r="AN66" s="557">
        <v>0</v>
      </c>
      <c r="AO66" s="557">
        <v>0</v>
      </c>
      <c r="AP66" s="557">
        <v>0</v>
      </c>
      <c r="AQ66" s="557">
        <v>0</v>
      </c>
      <c r="AR66" s="72">
        <v>0</v>
      </c>
      <c r="AS66" s="558">
        <v>0</v>
      </c>
    </row>
    <row r="67" spans="2:45">
      <c r="B67" s="1254"/>
      <c r="C67" s="1257"/>
      <c r="D67" s="141"/>
      <c r="E67" s="1258"/>
      <c r="F67" s="333"/>
      <c r="G67" s="550" t="s">
        <v>572</v>
      </c>
      <c r="H67" s="551" t="s">
        <v>468</v>
      </c>
      <c r="I67" s="62">
        <v>0</v>
      </c>
      <c r="J67" s="551">
        <v>1</v>
      </c>
      <c r="K67" s="98">
        <v>18</v>
      </c>
      <c r="L67" s="552" t="s">
        <v>450</v>
      </c>
      <c r="M67" s="324"/>
      <c r="N67" s="554" t="s">
        <v>539</v>
      </c>
      <c r="O67" s="540">
        <v>1</v>
      </c>
      <c r="P67" s="555">
        <v>0</v>
      </c>
      <c r="Q67" s="540" t="s">
        <v>434</v>
      </c>
      <c r="R67" s="540">
        <v>0</v>
      </c>
      <c r="S67" s="555">
        <v>1</v>
      </c>
      <c r="T67" s="555">
        <v>0</v>
      </c>
      <c r="U67" s="540">
        <v>0</v>
      </c>
      <c r="V67" s="555">
        <v>0</v>
      </c>
      <c r="W67" s="540">
        <v>0</v>
      </c>
      <c r="X67" s="555">
        <v>0</v>
      </c>
      <c r="Y67" s="540">
        <v>0</v>
      </c>
      <c r="Z67" s="347">
        <v>0</v>
      </c>
      <c r="AA67" s="186"/>
      <c r="AB67" s="552">
        <v>1</v>
      </c>
      <c r="AC67" s="329"/>
      <c r="AD67" s="72">
        <v>0</v>
      </c>
      <c r="AE67" s="551">
        <v>0</v>
      </c>
      <c r="AF67" s="62">
        <v>0</v>
      </c>
      <c r="AG67" s="62">
        <v>0</v>
      </c>
      <c r="AH67" s="62">
        <v>0</v>
      </c>
      <c r="AI67" s="62">
        <v>0</v>
      </c>
      <c r="AJ67" s="331"/>
      <c r="AK67" s="552">
        <v>1</v>
      </c>
      <c r="AL67" s="329"/>
      <c r="AM67" s="72">
        <v>0</v>
      </c>
      <c r="AN67" s="557">
        <v>0</v>
      </c>
      <c r="AO67" s="557">
        <v>0</v>
      </c>
      <c r="AP67" s="557">
        <v>0</v>
      </c>
      <c r="AQ67" s="557">
        <v>0</v>
      </c>
      <c r="AR67" s="72">
        <v>0</v>
      </c>
      <c r="AS67" s="558">
        <v>0</v>
      </c>
    </row>
    <row r="68" spans="2:45">
      <c r="B68" s="1254"/>
      <c r="C68" s="1257"/>
      <c r="D68" s="141"/>
      <c r="E68" s="1258"/>
      <c r="F68" s="333"/>
      <c r="G68" s="550" t="s">
        <v>573</v>
      </c>
      <c r="H68" s="551" t="s">
        <v>566</v>
      </c>
      <c r="I68" s="62">
        <v>1</v>
      </c>
      <c r="J68" s="551">
        <v>0</v>
      </c>
      <c r="K68" s="98">
        <v>12</v>
      </c>
      <c r="L68" s="552" t="s">
        <v>450</v>
      </c>
      <c r="M68" s="324"/>
      <c r="N68" s="554" t="s">
        <v>477</v>
      </c>
      <c r="O68" s="540">
        <v>1</v>
      </c>
      <c r="P68" s="555">
        <v>0</v>
      </c>
      <c r="Q68" s="540" t="s">
        <v>434</v>
      </c>
      <c r="R68" s="540">
        <v>0</v>
      </c>
      <c r="S68" s="555">
        <v>1</v>
      </c>
      <c r="T68" s="555">
        <v>0</v>
      </c>
      <c r="U68" s="540">
        <v>0</v>
      </c>
      <c r="V68" s="555">
        <v>0</v>
      </c>
      <c r="W68" s="540">
        <v>0</v>
      </c>
      <c r="X68" s="555">
        <v>0</v>
      </c>
      <c r="Y68" s="540">
        <v>0</v>
      </c>
      <c r="Z68" s="347">
        <v>0</v>
      </c>
      <c r="AA68" s="186"/>
      <c r="AB68" s="552">
        <v>1</v>
      </c>
      <c r="AC68" s="329"/>
      <c r="AD68" s="72">
        <v>0</v>
      </c>
      <c r="AE68" s="551">
        <v>0</v>
      </c>
      <c r="AF68" s="62">
        <v>0</v>
      </c>
      <c r="AG68" s="62">
        <v>0</v>
      </c>
      <c r="AH68" s="62">
        <v>0</v>
      </c>
      <c r="AI68" s="62">
        <v>0</v>
      </c>
      <c r="AJ68" s="331"/>
      <c r="AK68" s="552">
        <v>1</v>
      </c>
      <c r="AL68" s="329"/>
      <c r="AM68" s="72">
        <v>0</v>
      </c>
      <c r="AN68" s="557">
        <v>0</v>
      </c>
      <c r="AO68" s="557">
        <v>0</v>
      </c>
      <c r="AP68" s="557">
        <v>0</v>
      </c>
      <c r="AQ68" s="557">
        <v>0</v>
      </c>
      <c r="AR68" s="72">
        <v>0</v>
      </c>
      <c r="AS68" s="558">
        <v>0</v>
      </c>
    </row>
    <row r="69" spans="2:45">
      <c r="B69" s="1254"/>
      <c r="C69" s="1257"/>
      <c r="D69" s="141"/>
      <c r="E69" s="1258"/>
      <c r="F69" s="333"/>
      <c r="G69" s="550" t="s">
        <v>574</v>
      </c>
      <c r="H69" s="551" t="s">
        <v>566</v>
      </c>
      <c r="I69" s="62">
        <v>1</v>
      </c>
      <c r="J69" s="551">
        <v>0</v>
      </c>
      <c r="K69" s="98">
        <v>9</v>
      </c>
      <c r="L69" s="552" t="s">
        <v>450</v>
      </c>
      <c r="M69" s="324"/>
      <c r="N69" s="554" t="s">
        <v>477</v>
      </c>
      <c r="O69" s="540">
        <v>1</v>
      </c>
      <c r="P69" s="555">
        <v>0</v>
      </c>
      <c r="Q69" s="540" t="s">
        <v>434</v>
      </c>
      <c r="R69" s="540">
        <v>0</v>
      </c>
      <c r="S69" s="555">
        <v>1</v>
      </c>
      <c r="T69" s="555">
        <v>0</v>
      </c>
      <c r="U69" s="540">
        <v>0</v>
      </c>
      <c r="V69" s="555">
        <v>0</v>
      </c>
      <c r="W69" s="540">
        <v>0</v>
      </c>
      <c r="X69" s="555">
        <v>0</v>
      </c>
      <c r="Y69" s="540">
        <v>0</v>
      </c>
      <c r="Z69" s="347">
        <v>0</v>
      </c>
      <c r="AA69" s="186"/>
      <c r="AB69" s="552">
        <v>1</v>
      </c>
      <c r="AC69" s="329"/>
      <c r="AD69" s="72">
        <v>0</v>
      </c>
      <c r="AE69" s="551">
        <v>0</v>
      </c>
      <c r="AF69" s="62">
        <v>0</v>
      </c>
      <c r="AG69" s="62">
        <v>0</v>
      </c>
      <c r="AH69" s="62">
        <v>0</v>
      </c>
      <c r="AI69" s="62">
        <v>0</v>
      </c>
      <c r="AJ69" s="331"/>
      <c r="AK69" s="552">
        <v>1</v>
      </c>
      <c r="AL69" s="329"/>
      <c r="AM69" s="72">
        <v>0</v>
      </c>
      <c r="AN69" s="551">
        <v>0</v>
      </c>
      <c r="AO69" s="551">
        <v>0</v>
      </c>
      <c r="AP69" s="551">
        <v>0</v>
      </c>
      <c r="AQ69" s="551">
        <v>0</v>
      </c>
      <c r="AR69" s="62">
        <v>0</v>
      </c>
      <c r="AS69" s="558">
        <v>0</v>
      </c>
    </row>
    <row r="70" spans="2:45">
      <c r="B70" s="1253"/>
      <c r="C70" s="1257"/>
      <c r="D70" s="141"/>
      <c r="E70" s="1258"/>
      <c r="F70" s="333"/>
      <c r="G70" s="550" t="s">
        <v>575</v>
      </c>
      <c r="H70" s="551" t="s">
        <v>566</v>
      </c>
      <c r="I70" s="62">
        <v>1</v>
      </c>
      <c r="J70" s="551">
        <v>0</v>
      </c>
      <c r="K70" s="98">
        <v>8</v>
      </c>
      <c r="L70" s="552" t="s">
        <v>450</v>
      </c>
      <c r="M70" s="324"/>
      <c r="N70" s="554" t="s">
        <v>477</v>
      </c>
      <c r="O70" s="540">
        <v>1</v>
      </c>
      <c r="P70" s="555">
        <v>0</v>
      </c>
      <c r="Q70" s="540" t="s">
        <v>434</v>
      </c>
      <c r="R70" s="540">
        <v>0</v>
      </c>
      <c r="S70" s="555">
        <v>1</v>
      </c>
      <c r="T70" s="555">
        <v>0</v>
      </c>
      <c r="U70" s="540">
        <v>0</v>
      </c>
      <c r="V70" s="555">
        <v>0</v>
      </c>
      <c r="W70" s="540">
        <v>0</v>
      </c>
      <c r="X70" s="555">
        <v>0</v>
      </c>
      <c r="Y70" s="540">
        <v>0</v>
      </c>
      <c r="Z70" s="347">
        <v>0</v>
      </c>
      <c r="AA70" s="186"/>
      <c r="AB70" s="552">
        <v>1</v>
      </c>
      <c r="AC70" s="329"/>
      <c r="AD70" s="72">
        <v>0</v>
      </c>
      <c r="AE70" s="551">
        <v>0</v>
      </c>
      <c r="AF70" s="62">
        <v>0</v>
      </c>
      <c r="AG70" s="62">
        <v>0</v>
      </c>
      <c r="AH70" s="62">
        <v>0</v>
      </c>
      <c r="AI70" s="62">
        <v>0</v>
      </c>
      <c r="AJ70" s="331"/>
      <c r="AK70" s="552">
        <v>1</v>
      </c>
      <c r="AL70" s="329"/>
      <c r="AM70" s="72">
        <v>0</v>
      </c>
      <c r="AN70" s="551">
        <v>0</v>
      </c>
      <c r="AO70" s="551">
        <v>0</v>
      </c>
      <c r="AP70" s="551">
        <v>0</v>
      </c>
      <c r="AQ70" s="551">
        <v>0</v>
      </c>
      <c r="AR70" s="62">
        <v>0</v>
      </c>
      <c r="AS70" s="558">
        <v>0</v>
      </c>
    </row>
    <row r="71" spans="2:45">
      <c r="B71" s="359">
        <v>24</v>
      </c>
      <c r="C71" s="556" t="s">
        <v>520</v>
      </c>
      <c r="D71" s="141"/>
      <c r="E71" s="358">
        <v>1</v>
      </c>
      <c r="F71" s="333"/>
      <c r="G71" s="566" t="s">
        <v>520</v>
      </c>
      <c r="H71" s="551" t="s">
        <v>414</v>
      </c>
      <c r="I71" s="62">
        <v>1</v>
      </c>
      <c r="J71" s="551">
        <v>0</v>
      </c>
      <c r="K71" s="98">
        <v>69</v>
      </c>
      <c r="L71" s="552" t="s">
        <v>450</v>
      </c>
      <c r="M71" s="324"/>
      <c r="N71" s="554" t="s">
        <v>539</v>
      </c>
      <c r="O71" s="540">
        <v>0</v>
      </c>
      <c r="P71" s="555">
        <v>1</v>
      </c>
      <c r="Q71" s="540" t="s">
        <v>274</v>
      </c>
      <c r="R71" s="540">
        <v>1</v>
      </c>
      <c r="S71" s="555">
        <v>0</v>
      </c>
      <c r="T71" s="555">
        <v>1</v>
      </c>
      <c r="U71" s="540">
        <v>0</v>
      </c>
      <c r="V71" s="555">
        <v>0</v>
      </c>
      <c r="W71" s="540">
        <v>0</v>
      </c>
      <c r="X71" s="555">
        <v>0</v>
      </c>
      <c r="Y71" s="540">
        <v>0</v>
      </c>
      <c r="Z71" s="347">
        <v>0</v>
      </c>
      <c r="AA71" s="186"/>
      <c r="AB71" s="552">
        <v>1</v>
      </c>
      <c r="AC71" s="329"/>
      <c r="AD71" s="72">
        <v>0</v>
      </c>
      <c r="AE71" s="551">
        <v>0</v>
      </c>
      <c r="AF71" s="62">
        <v>0</v>
      </c>
      <c r="AG71" s="62">
        <v>0</v>
      </c>
      <c r="AH71" s="62">
        <v>0</v>
      </c>
      <c r="AI71" s="62">
        <v>0</v>
      </c>
      <c r="AJ71" s="331"/>
      <c r="AK71" s="552">
        <v>1</v>
      </c>
      <c r="AL71" s="329"/>
      <c r="AM71" s="72">
        <v>0</v>
      </c>
      <c r="AN71" s="551">
        <v>0</v>
      </c>
      <c r="AO71" s="551">
        <v>0</v>
      </c>
      <c r="AP71" s="551">
        <v>0</v>
      </c>
      <c r="AQ71" s="551">
        <v>0</v>
      </c>
      <c r="AR71" s="62">
        <v>0</v>
      </c>
      <c r="AS71" s="558">
        <v>0</v>
      </c>
    </row>
    <row r="72" spans="2:45">
      <c r="B72" s="359">
        <v>25</v>
      </c>
      <c r="C72" s="549" t="s">
        <v>578</v>
      </c>
      <c r="D72" s="141"/>
      <c r="E72" s="358">
        <v>1</v>
      </c>
      <c r="F72" s="333"/>
      <c r="G72" s="550" t="s">
        <v>578</v>
      </c>
      <c r="H72" s="551" t="s">
        <v>414</v>
      </c>
      <c r="I72" s="62">
        <v>1</v>
      </c>
      <c r="J72" s="551">
        <v>0</v>
      </c>
      <c r="K72" s="98">
        <v>47</v>
      </c>
      <c r="L72" s="552" t="s">
        <v>415</v>
      </c>
      <c r="M72" s="324"/>
      <c r="N72" s="554" t="s">
        <v>480</v>
      </c>
      <c r="O72" s="540">
        <v>0</v>
      </c>
      <c r="P72" s="555">
        <v>1</v>
      </c>
      <c r="Q72" s="540" t="s">
        <v>274</v>
      </c>
      <c r="R72" s="540">
        <v>1</v>
      </c>
      <c r="S72" s="555">
        <v>0</v>
      </c>
      <c r="T72" s="555">
        <v>0</v>
      </c>
      <c r="U72" s="540">
        <v>0</v>
      </c>
      <c r="V72" s="555">
        <v>0</v>
      </c>
      <c r="W72" s="540">
        <v>0</v>
      </c>
      <c r="X72" s="555">
        <v>0</v>
      </c>
      <c r="Y72" s="540">
        <v>0</v>
      </c>
      <c r="Z72" s="347">
        <v>0</v>
      </c>
      <c r="AA72" s="186"/>
      <c r="AB72" s="552">
        <v>1</v>
      </c>
      <c r="AC72" s="329"/>
      <c r="AD72" s="72">
        <v>0</v>
      </c>
      <c r="AE72" s="557">
        <v>0</v>
      </c>
      <c r="AF72" s="72">
        <v>0</v>
      </c>
      <c r="AG72" s="72">
        <v>0</v>
      </c>
      <c r="AH72" s="72">
        <v>0</v>
      </c>
      <c r="AI72" s="72">
        <v>0</v>
      </c>
      <c r="AJ72" s="331"/>
      <c r="AK72" s="552">
        <v>1</v>
      </c>
      <c r="AL72" s="329"/>
      <c r="AM72" s="72">
        <v>0</v>
      </c>
      <c r="AN72" s="551">
        <v>0</v>
      </c>
      <c r="AO72" s="551">
        <v>0</v>
      </c>
      <c r="AP72" s="551">
        <v>0</v>
      </c>
      <c r="AQ72" s="551">
        <v>0</v>
      </c>
      <c r="AR72" s="62">
        <v>0</v>
      </c>
      <c r="AS72" s="558">
        <v>0</v>
      </c>
    </row>
    <row r="73" spans="2:45">
      <c r="B73" s="1252">
        <v>26</v>
      </c>
      <c r="C73" s="1257" t="s">
        <v>526</v>
      </c>
      <c r="D73" s="141"/>
      <c r="E73" s="1248">
        <v>6</v>
      </c>
      <c r="F73" s="333"/>
      <c r="G73" s="550" t="s">
        <v>536</v>
      </c>
      <c r="H73" s="551" t="s">
        <v>414</v>
      </c>
      <c r="I73" s="62">
        <v>1</v>
      </c>
      <c r="J73" s="551">
        <v>0</v>
      </c>
      <c r="K73" s="98">
        <v>51</v>
      </c>
      <c r="L73" s="552" t="s">
        <v>70</v>
      </c>
      <c r="M73" s="324"/>
      <c r="N73" s="554" t="s">
        <v>477</v>
      </c>
      <c r="O73" s="540">
        <v>0</v>
      </c>
      <c r="P73" s="555">
        <v>1</v>
      </c>
      <c r="Q73" s="540" t="s">
        <v>274</v>
      </c>
      <c r="R73" s="540">
        <v>1</v>
      </c>
      <c r="S73" s="555">
        <v>0</v>
      </c>
      <c r="T73" s="555">
        <v>0</v>
      </c>
      <c r="U73" s="540">
        <v>0</v>
      </c>
      <c r="V73" s="555">
        <v>0</v>
      </c>
      <c r="W73" s="540">
        <v>0</v>
      </c>
      <c r="X73" s="555">
        <v>0</v>
      </c>
      <c r="Y73" s="540">
        <v>0</v>
      </c>
      <c r="Z73" s="347">
        <v>0</v>
      </c>
      <c r="AA73" s="186"/>
      <c r="AB73" s="552">
        <v>1</v>
      </c>
      <c r="AC73" s="329"/>
      <c r="AD73" s="72">
        <v>0</v>
      </c>
      <c r="AE73" s="557">
        <v>0</v>
      </c>
      <c r="AF73" s="72">
        <v>0</v>
      </c>
      <c r="AG73" s="72">
        <v>0</v>
      </c>
      <c r="AH73" s="72">
        <v>0</v>
      </c>
      <c r="AI73" s="72">
        <v>0</v>
      </c>
      <c r="AJ73" s="331"/>
      <c r="AK73" s="552">
        <v>1</v>
      </c>
      <c r="AL73" s="329"/>
      <c r="AM73" s="72">
        <v>0</v>
      </c>
      <c r="AN73" s="551">
        <v>0</v>
      </c>
      <c r="AO73" s="551">
        <v>0</v>
      </c>
      <c r="AP73" s="551">
        <v>0</v>
      </c>
      <c r="AQ73" s="551">
        <v>0</v>
      </c>
      <c r="AR73" s="62">
        <v>0</v>
      </c>
      <c r="AS73" s="322"/>
    </row>
    <row r="74" spans="2:45">
      <c r="B74" s="1254"/>
      <c r="C74" s="1257"/>
      <c r="D74" s="141"/>
      <c r="E74" s="1255"/>
      <c r="F74" s="333"/>
      <c r="G74" s="550" t="s">
        <v>581</v>
      </c>
      <c r="H74" s="551" t="s">
        <v>512</v>
      </c>
      <c r="I74" s="62">
        <v>0</v>
      </c>
      <c r="J74" s="551">
        <v>1</v>
      </c>
      <c r="K74" s="98">
        <v>52</v>
      </c>
      <c r="L74" s="552" t="s">
        <v>70</v>
      </c>
      <c r="M74" s="324"/>
      <c r="N74" s="554" t="s">
        <v>477</v>
      </c>
      <c r="O74" s="540">
        <v>0</v>
      </c>
      <c r="P74" s="555">
        <v>1</v>
      </c>
      <c r="Q74" s="540" t="s">
        <v>443</v>
      </c>
      <c r="R74" s="540">
        <v>1</v>
      </c>
      <c r="S74" s="555">
        <v>0</v>
      </c>
      <c r="T74" s="555">
        <v>0</v>
      </c>
      <c r="U74" s="540">
        <v>0</v>
      </c>
      <c r="V74" s="555">
        <v>0</v>
      </c>
      <c r="W74" s="540">
        <v>0</v>
      </c>
      <c r="X74" s="555">
        <v>0</v>
      </c>
      <c r="Y74" s="540">
        <v>0</v>
      </c>
      <c r="Z74" s="347">
        <v>0</v>
      </c>
      <c r="AA74" s="186"/>
      <c r="AB74" s="552">
        <v>1</v>
      </c>
      <c r="AC74" s="329"/>
      <c r="AD74" s="72">
        <v>0</v>
      </c>
      <c r="AE74" s="557">
        <v>0</v>
      </c>
      <c r="AF74" s="72">
        <v>0</v>
      </c>
      <c r="AG74" s="72">
        <v>0</v>
      </c>
      <c r="AH74" s="72">
        <v>0</v>
      </c>
      <c r="AI74" s="72">
        <v>0</v>
      </c>
      <c r="AJ74" s="331"/>
      <c r="AK74" s="552">
        <v>1</v>
      </c>
      <c r="AL74" s="329"/>
      <c r="AM74" s="72">
        <v>0</v>
      </c>
      <c r="AN74" s="551">
        <v>0</v>
      </c>
      <c r="AO74" s="551">
        <v>0</v>
      </c>
      <c r="AP74" s="551">
        <v>0</v>
      </c>
      <c r="AQ74" s="551">
        <v>0</v>
      </c>
      <c r="AR74" s="62">
        <v>0</v>
      </c>
      <c r="AS74" s="322"/>
    </row>
    <row r="75" spans="2:45">
      <c r="B75" s="1254"/>
      <c r="C75" s="1257"/>
      <c r="D75" s="141"/>
      <c r="E75" s="1255"/>
      <c r="F75" s="333"/>
      <c r="G75" s="550" t="s">
        <v>582</v>
      </c>
      <c r="H75" s="551" t="s">
        <v>468</v>
      </c>
      <c r="I75" s="62">
        <v>0</v>
      </c>
      <c r="J75" s="551">
        <v>1</v>
      </c>
      <c r="K75" s="98">
        <v>28</v>
      </c>
      <c r="L75" s="552" t="s">
        <v>464</v>
      </c>
      <c r="M75" s="324"/>
      <c r="N75" s="554" t="s">
        <v>614</v>
      </c>
      <c r="O75" s="540">
        <v>0</v>
      </c>
      <c r="P75" s="555">
        <v>1</v>
      </c>
      <c r="Q75" s="540" t="s">
        <v>614</v>
      </c>
      <c r="R75" s="540">
        <v>0</v>
      </c>
      <c r="S75" s="555">
        <v>1</v>
      </c>
      <c r="T75" s="555">
        <v>0</v>
      </c>
      <c r="U75" s="540">
        <v>0</v>
      </c>
      <c r="V75" s="555">
        <v>0</v>
      </c>
      <c r="W75" s="540">
        <v>0</v>
      </c>
      <c r="X75" s="555">
        <v>0</v>
      </c>
      <c r="Y75" s="540">
        <v>0</v>
      </c>
      <c r="Z75" s="347">
        <v>0</v>
      </c>
      <c r="AA75" s="186"/>
      <c r="AB75" s="552">
        <v>1</v>
      </c>
      <c r="AC75" s="329"/>
      <c r="AD75" s="72">
        <v>0</v>
      </c>
      <c r="AE75" s="557">
        <v>0</v>
      </c>
      <c r="AF75" s="72">
        <v>0</v>
      </c>
      <c r="AG75" s="72">
        <v>0</v>
      </c>
      <c r="AH75" s="72">
        <v>0</v>
      </c>
      <c r="AI75" s="72">
        <v>0</v>
      </c>
      <c r="AJ75" s="331"/>
      <c r="AK75" s="552">
        <v>1</v>
      </c>
      <c r="AL75" s="329"/>
      <c r="AM75" s="72">
        <v>0</v>
      </c>
      <c r="AN75" s="551">
        <v>0</v>
      </c>
      <c r="AO75" s="551">
        <v>0</v>
      </c>
      <c r="AP75" s="551">
        <v>0</v>
      </c>
      <c r="AQ75" s="551">
        <v>0</v>
      </c>
      <c r="AR75" s="62">
        <v>0</v>
      </c>
      <c r="AS75" s="322"/>
    </row>
    <row r="76" spans="2:45">
      <c r="B76" s="1254"/>
      <c r="C76" s="1257"/>
      <c r="D76" s="141"/>
      <c r="E76" s="1255"/>
      <c r="F76" s="333"/>
      <c r="G76" s="550" t="s">
        <v>565</v>
      </c>
      <c r="H76" s="551" t="s">
        <v>566</v>
      </c>
      <c r="I76" s="62">
        <v>1</v>
      </c>
      <c r="J76" s="551">
        <v>1</v>
      </c>
      <c r="K76" s="98">
        <v>23</v>
      </c>
      <c r="L76" s="552" t="s">
        <v>464</v>
      </c>
      <c r="M76" s="324"/>
      <c r="N76" s="554" t="s">
        <v>478</v>
      </c>
      <c r="O76" s="540">
        <v>1</v>
      </c>
      <c r="P76" s="555">
        <v>0</v>
      </c>
      <c r="Q76" s="540" t="s">
        <v>478</v>
      </c>
      <c r="R76" s="540">
        <v>0</v>
      </c>
      <c r="S76" s="555">
        <v>1</v>
      </c>
      <c r="T76" s="555">
        <v>0</v>
      </c>
      <c r="U76" s="540">
        <v>0</v>
      </c>
      <c r="V76" s="555">
        <v>0</v>
      </c>
      <c r="W76" s="540">
        <v>0</v>
      </c>
      <c r="X76" s="555">
        <v>0</v>
      </c>
      <c r="Y76" s="540">
        <v>0</v>
      </c>
      <c r="Z76" s="347">
        <v>0</v>
      </c>
      <c r="AA76" s="186"/>
      <c r="AB76" s="552">
        <v>1</v>
      </c>
      <c r="AC76" s="329"/>
      <c r="AD76" s="72">
        <v>0</v>
      </c>
      <c r="AE76" s="557">
        <v>0</v>
      </c>
      <c r="AF76" s="72">
        <v>0</v>
      </c>
      <c r="AG76" s="72">
        <v>0</v>
      </c>
      <c r="AH76" s="72">
        <v>0</v>
      </c>
      <c r="AI76" s="72">
        <v>0</v>
      </c>
      <c r="AJ76" s="331"/>
      <c r="AK76" s="552">
        <v>1</v>
      </c>
      <c r="AL76" s="329"/>
      <c r="AM76" s="72">
        <v>0</v>
      </c>
      <c r="AN76" s="551">
        <v>0</v>
      </c>
      <c r="AO76" s="551">
        <v>0</v>
      </c>
      <c r="AP76" s="551">
        <v>0</v>
      </c>
      <c r="AQ76" s="551">
        <v>0</v>
      </c>
      <c r="AR76" s="62">
        <v>0</v>
      </c>
      <c r="AS76" s="322"/>
    </row>
    <row r="77" spans="2:45">
      <c r="B77" s="1254"/>
      <c r="C77" s="1257"/>
      <c r="D77" s="141"/>
      <c r="E77" s="1255"/>
      <c r="F77" s="333"/>
      <c r="G77" s="550" t="s">
        <v>567</v>
      </c>
      <c r="H77" s="551" t="s">
        <v>568</v>
      </c>
      <c r="I77" s="62">
        <v>0</v>
      </c>
      <c r="J77" s="551">
        <v>1</v>
      </c>
      <c r="K77" s="98">
        <v>56</v>
      </c>
      <c r="L77" s="552" t="s">
        <v>464</v>
      </c>
      <c r="M77" s="324"/>
      <c r="N77" s="554" t="s">
        <v>204</v>
      </c>
      <c r="O77" s="540">
        <v>0</v>
      </c>
      <c r="P77" s="555">
        <v>1</v>
      </c>
      <c r="Q77" s="540" t="s">
        <v>425</v>
      </c>
      <c r="R77" s="540">
        <v>1</v>
      </c>
      <c r="S77" s="555">
        <v>0</v>
      </c>
      <c r="T77" s="555">
        <v>1</v>
      </c>
      <c r="U77" s="540">
        <v>0</v>
      </c>
      <c r="V77" s="555">
        <v>0</v>
      </c>
      <c r="W77" s="540">
        <v>0</v>
      </c>
      <c r="X77" s="555">
        <v>0</v>
      </c>
      <c r="Y77" s="540">
        <v>0</v>
      </c>
      <c r="Z77" s="347">
        <v>2000</v>
      </c>
      <c r="AA77" s="186"/>
      <c r="AB77" s="552">
        <v>0</v>
      </c>
      <c r="AC77" s="329"/>
      <c r="AD77" s="72">
        <v>1</v>
      </c>
      <c r="AE77" s="557" t="s">
        <v>622</v>
      </c>
      <c r="AF77" s="72">
        <v>0</v>
      </c>
      <c r="AG77" s="72">
        <v>1</v>
      </c>
      <c r="AH77" s="72">
        <v>0</v>
      </c>
      <c r="AI77" s="72">
        <v>0</v>
      </c>
      <c r="AJ77" s="331"/>
      <c r="AK77" s="552">
        <v>0</v>
      </c>
      <c r="AL77" s="329"/>
      <c r="AM77" s="72">
        <v>0</v>
      </c>
      <c r="AN77" s="551">
        <v>0</v>
      </c>
      <c r="AO77" s="551">
        <v>0</v>
      </c>
      <c r="AP77" s="551">
        <v>0</v>
      </c>
      <c r="AQ77" s="551">
        <v>0</v>
      </c>
      <c r="AR77" s="62">
        <v>0</v>
      </c>
      <c r="AS77" s="322"/>
    </row>
    <row r="78" spans="2:45">
      <c r="B78" s="1253"/>
      <c r="C78" s="1257"/>
      <c r="D78" s="141"/>
      <c r="E78" s="1249"/>
      <c r="F78" s="333"/>
      <c r="G78" s="550" t="s">
        <v>569</v>
      </c>
      <c r="H78" s="551" t="s">
        <v>568</v>
      </c>
      <c r="I78" s="62">
        <v>0</v>
      </c>
      <c r="J78" s="551">
        <v>1</v>
      </c>
      <c r="K78" s="98">
        <v>54</v>
      </c>
      <c r="L78" s="552" t="s">
        <v>464</v>
      </c>
      <c r="M78" s="324"/>
      <c r="N78" s="554" t="s">
        <v>434</v>
      </c>
      <c r="O78" s="540">
        <v>1</v>
      </c>
      <c r="P78" s="555">
        <v>0</v>
      </c>
      <c r="Q78" s="540" t="s">
        <v>434</v>
      </c>
      <c r="R78" s="540">
        <v>0</v>
      </c>
      <c r="S78" s="555">
        <v>1</v>
      </c>
      <c r="T78" s="555">
        <v>0</v>
      </c>
      <c r="U78" s="540">
        <v>0</v>
      </c>
      <c r="V78" s="555">
        <v>0</v>
      </c>
      <c r="W78" s="540">
        <v>0</v>
      </c>
      <c r="X78" s="555">
        <v>0</v>
      </c>
      <c r="Y78" s="540">
        <v>1</v>
      </c>
      <c r="Z78" s="347">
        <v>0</v>
      </c>
      <c r="AA78" s="186"/>
      <c r="AB78" s="552">
        <v>1</v>
      </c>
      <c r="AC78" s="329"/>
      <c r="AD78" s="72">
        <v>0</v>
      </c>
      <c r="AE78" s="557">
        <v>0</v>
      </c>
      <c r="AF78" s="72">
        <v>0</v>
      </c>
      <c r="AG78" s="72">
        <v>0</v>
      </c>
      <c r="AH78" s="72">
        <v>0</v>
      </c>
      <c r="AI78" s="72">
        <v>0</v>
      </c>
      <c r="AJ78" s="331"/>
      <c r="AK78" s="552">
        <v>1</v>
      </c>
      <c r="AL78" s="329"/>
      <c r="AM78" s="72">
        <v>0</v>
      </c>
      <c r="AN78" s="551">
        <v>0</v>
      </c>
      <c r="AO78" s="551">
        <v>0</v>
      </c>
      <c r="AP78" s="551">
        <v>0</v>
      </c>
      <c r="AQ78" s="551">
        <v>0</v>
      </c>
      <c r="AR78" s="62">
        <v>0</v>
      </c>
      <c r="AS78" s="322"/>
    </row>
    <row r="79" spans="2:45">
      <c r="B79" s="1252">
        <v>27</v>
      </c>
      <c r="C79" s="1257" t="s">
        <v>528</v>
      </c>
      <c r="D79" s="141"/>
      <c r="E79" s="1258">
        <v>3</v>
      </c>
      <c r="F79" s="333"/>
      <c r="G79" s="550" t="s">
        <v>603</v>
      </c>
      <c r="H79" s="563" t="s">
        <v>414</v>
      </c>
      <c r="I79" s="62">
        <v>1</v>
      </c>
      <c r="J79" s="551">
        <v>0</v>
      </c>
      <c r="K79" s="98">
        <v>39</v>
      </c>
      <c r="L79" s="552" t="s">
        <v>450</v>
      </c>
      <c r="M79" s="324"/>
      <c r="N79" s="554" t="s">
        <v>529</v>
      </c>
      <c r="O79" s="540">
        <v>0</v>
      </c>
      <c r="P79" s="555">
        <v>1</v>
      </c>
      <c r="Q79" s="540" t="s">
        <v>274</v>
      </c>
      <c r="R79" s="540">
        <v>1</v>
      </c>
      <c r="S79" s="555">
        <v>0</v>
      </c>
      <c r="T79" s="555">
        <v>1</v>
      </c>
      <c r="U79" s="540">
        <v>0</v>
      </c>
      <c r="V79" s="555">
        <v>0</v>
      </c>
      <c r="W79" s="540">
        <v>0</v>
      </c>
      <c r="X79" s="555">
        <v>1</v>
      </c>
      <c r="Y79" s="540">
        <v>0</v>
      </c>
      <c r="Z79" s="347">
        <v>2000</v>
      </c>
      <c r="AA79" s="186"/>
      <c r="AB79" s="552">
        <v>0</v>
      </c>
      <c r="AC79" s="329"/>
      <c r="AD79" s="72">
        <v>0</v>
      </c>
      <c r="AE79" s="551">
        <v>0</v>
      </c>
      <c r="AF79" s="62">
        <v>0</v>
      </c>
      <c r="AG79" s="62">
        <v>0</v>
      </c>
      <c r="AH79" s="62">
        <v>0</v>
      </c>
      <c r="AI79" s="62">
        <v>0</v>
      </c>
      <c r="AJ79" s="331"/>
      <c r="AK79" s="552">
        <v>0</v>
      </c>
      <c r="AL79" s="329">
        <v>1</v>
      </c>
      <c r="AM79" s="72">
        <v>1</v>
      </c>
      <c r="AN79" s="551">
        <v>1</v>
      </c>
      <c r="AO79" s="551">
        <v>0</v>
      </c>
      <c r="AP79" s="551">
        <v>0</v>
      </c>
      <c r="AQ79" s="551">
        <v>0</v>
      </c>
      <c r="AR79" s="62">
        <v>1</v>
      </c>
      <c r="AS79" s="322"/>
    </row>
    <row r="80" spans="2:45">
      <c r="B80" s="1254"/>
      <c r="C80" s="1257"/>
      <c r="D80" s="141"/>
      <c r="E80" s="1258"/>
      <c r="F80" s="333"/>
      <c r="G80" s="550" t="s">
        <v>604</v>
      </c>
      <c r="H80" s="563" t="s">
        <v>605</v>
      </c>
      <c r="I80" s="62">
        <v>0</v>
      </c>
      <c r="J80" s="551">
        <v>1</v>
      </c>
      <c r="K80" s="98">
        <v>65</v>
      </c>
      <c r="L80" s="552" t="s">
        <v>606</v>
      </c>
      <c r="M80" s="324"/>
      <c r="N80" s="554" t="s">
        <v>477</v>
      </c>
      <c r="O80" s="540">
        <v>0</v>
      </c>
      <c r="P80" s="555">
        <v>1</v>
      </c>
      <c r="Q80" s="540" t="s">
        <v>443</v>
      </c>
      <c r="R80" s="540">
        <v>1</v>
      </c>
      <c r="S80" s="555">
        <v>0</v>
      </c>
      <c r="T80" s="555">
        <v>0</v>
      </c>
      <c r="U80" s="540">
        <v>0</v>
      </c>
      <c r="V80" s="555">
        <v>0</v>
      </c>
      <c r="W80" s="540">
        <v>0</v>
      </c>
      <c r="X80" s="555">
        <v>0</v>
      </c>
      <c r="Y80" s="540">
        <v>0</v>
      </c>
      <c r="Z80" s="347">
        <v>0</v>
      </c>
      <c r="AA80" s="186"/>
      <c r="AB80" s="552">
        <v>1</v>
      </c>
      <c r="AC80" s="329"/>
      <c r="AD80" s="72">
        <v>0</v>
      </c>
      <c r="AE80" s="551">
        <v>0</v>
      </c>
      <c r="AF80" s="62">
        <v>0</v>
      </c>
      <c r="AG80" s="62">
        <v>0</v>
      </c>
      <c r="AH80" s="62">
        <v>0</v>
      </c>
      <c r="AI80" s="62">
        <v>0</v>
      </c>
      <c r="AJ80" s="331"/>
      <c r="AK80" s="552">
        <v>1</v>
      </c>
      <c r="AL80" s="329"/>
      <c r="AM80" s="72">
        <v>0</v>
      </c>
      <c r="AN80" s="551">
        <v>0</v>
      </c>
      <c r="AO80" s="551">
        <v>0</v>
      </c>
      <c r="AP80" s="551">
        <v>0</v>
      </c>
      <c r="AQ80" s="551">
        <v>0</v>
      </c>
      <c r="AR80" s="62">
        <v>0</v>
      </c>
      <c r="AS80" s="322"/>
    </row>
    <row r="81" spans="2:45">
      <c r="B81" s="1253"/>
      <c r="C81" s="1257"/>
      <c r="D81" s="141"/>
      <c r="E81" s="1258"/>
      <c r="F81" s="333"/>
      <c r="G81" s="550" t="s">
        <v>607</v>
      </c>
      <c r="H81" s="563" t="s">
        <v>568</v>
      </c>
      <c r="I81" s="62">
        <v>0</v>
      </c>
      <c r="J81" s="551">
        <v>1</v>
      </c>
      <c r="K81" s="98">
        <v>45</v>
      </c>
      <c r="L81" s="552" t="s">
        <v>464</v>
      </c>
      <c r="M81" s="324"/>
      <c r="N81" s="554" t="s">
        <v>529</v>
      </c>
      <c r="O81" s="540">
        <v>0</v>
      </c>
      <c r="P81" s="555">
        <v>1</v>
      </c>
      <c r="Q81" s="540" t="s">
        <v>443</v>
      </c>
      <c r="R81" s="540">
        <v>1</v>
      </c>
      <c r="S81" s="555">
        <v>0</v>
      </c>
      <c r="T81" s="555">
        <v>0</v>
      </c>
      <c r="U81" s="540">
        <v>0</v>
      </c>
      <c r="V81" s="555">
        <v>0</v>
      </c>
      <c r="W81" s="540">
        <v>0</v>
      </c>
      <c r="X81" s="555">
        <v>0</v>
      </c>
      <c r="Y81" s="540">
        <v>0</v>
      </c>
      <c r="Z81" s="347">
        <v>0</v>
      </c>
      <c r="AA81" s="186"/>
      <c r="AB81" s="552">
        <v>1</v>
      </c>
      <c r="AC81" s="329">
        <v>0</v>
      </c>
      <c r="AD81" s="72">
        <v>0</v>
      </c>
      <c r="AE81" s="551">
        <v>0</v>
      </c>
      <c r="AF81" s="62">
        <v>0</v>
      </c>
      <c r="AG81" s="62">
        <v>0</v>
      </c>
      <c r="AH81" s="62">
        <v>0</v>
      </c>
      <c r="AI81" s="62">
        <v>0</v>
      </c>
      <c r="AJ81" s="331"/>
      <c r="AK81" s="552">
        <v>1</v>
      </c>
      <c r="AL81" s="329"/>
      <c r="AM81" s="72">
        <v>0</v>
      </c>
      <c r="AN81" s="551">
        <v>0</v>
      </c>
      <c r="AO81" s="551">
        <v>0</v>
      </c>
      <c r="AP81" s="551">
        <v>0</v>
      </c>
      <c r="AQ81" s="551">
        <v>0</v>
      </c>
      <c r="AR81" s="62">
        <v>0</v>
      </c>
      <c r="AS81" s="322"/>
    </row>
    <row r="82" spans="2:45">
      <c r="B82" s="359">
        <v>28</v>
      </c>
      <c r="C82" s="556" t="s">
        <v>531</v>
      </c>
      <c r="D82" s="141"/>
      <c r="E82" s="358">
        <v>1</v>
      </c>
      <c r="F82" s="333"/>
      <c r="G82" s="550" t="str">
        <f>C82</f>
        <v>MERY COLMENARES</v>
      </c>
      <c r="H82" s="551" t="s">
        <v>414</v>
      </c>
      <c r="I82" s="62">
        <v>1</v>
      </c>
      <c r="J82" s="551">
        <v>0</v>
      </c>
      <c r="K82" s="98">
        <v>45</v>
      </c>
      <c r="L82" s="552" t="s">
        <v>415</v>
      </c>
      <c r="M82" s="324"/>
      <c r="N82" s="554" t="s">
        <v>477</v>
      </c>
      <c r="O82" s="540">
        <v>0</v>
      </c>
      <c r="P82" s="555">
        <v>1</v>
      </c>
      <c r="Q82" s="540" t="s">
        <v>503</v>
      </c>
      <c r="R82" s="540">
        <v>0</v>
      </c>
      <c r="S82" s="555">
        <v>0</v>
      </c>
      <c r="T82" s="555">
        <v>0</v>
      </c>
      <c r="U82" s="540">
        <v>0</v>
      </c>
      <c r="V82" s="555">
        <v>0</v>
      </c>
      <c r="W82" s="540">
        <v>0</v>
      </c>
      <c r="X82" s="555">
        <v>0</v>
      </c>
      <c r="Y82" s="540">
        <v>0</v>
      </c>
      <c r="Z82" s="347">
        <v>0</v>
      </c>
      <c r="AA82" s="186"/>
      <c r="AB82" s="552">
        <v>1</v>
      </c>
      <c r="AC82" s="329"/>
      <c r="AD82" s="72">
        <v>0</v>
      </c>
      <c r="AE82" s="551">
        <v>0</v>
      </c>
      <c r="AF82" s="62">
        <v>0</v>
      </c>
      <c r="AG82" s="62">
        <v>0</v>
      </c>
      <c r="AH82" s="62">
        <v>0</v>
      </c>
      <c r="AI82" s="62">
        <v>0</v>
      </c>
      <c r="AJ82" s="331"/>
      <c r="AK82" s="552">
        <v>1</v>
      </c>
      <c r="AL82" s="329"/>
      <c r="AM82" s="72">
        <v>0</v>
      </c>
      <c r="AN82" s="551">
        <v>0</v>
      </c>
      <c r="AO82" s="551">
        <v>0</v>
      </c>
      <c r="AP82" s="551">
        <v>0</v>
      </c>
      <c r="AQ82" s="551">
        <v>0</v>
      </c>
      <c r="AR82" s="62">
        <v>0</v>
      </c>
      <c r="AS82" s="322"/>
    </row>
    <row r="83" spans="2:45">
      <c r="B83" s="1252">
        <v>29</v>
      </c>
      <c r="C83" s="1257" t="s">
        <v>534</v>
      </c>
      <c r="D83" s="141"/>
      <c r="E83" s="1248">
        <v>6</v>
      </c>
      <c r="F83" s="333"/>
      <c r="G83" s="550" t="s">
        <v>534</v>
      </c>
      <c r="H83" s="563" t="s">
        <v>414</v>
      </c>
      <c r="I83" s="62">
        <v>0</v>
      </c>
      <c r="J83" s="551">
        <v>1</v>
      </c>
      <c r="K83" s="98">
        <v>48</v>
      </c>
      <c r="L83" s="552" t="s">
        <v>415</v>
      </c>
      <c r="M83" s="324"/>
      <c r="N83" s="554" t="s">
        <v>216</v>
      </c>
      <c r="O83" s="540">
        <v>0</v>
      </c>
      <c r="P83" s="555">
        <v>1</v>
      </c>
      <c r="Q83" s="540" t="s">
        <v>274</v>
      </c>
      <c r="R83" s="540">
        <v>1</v>
      </c>
      <c r="S83" s="555">
        <v>0</v>
      </c>
      <c r="T83" s="555">
        <v>0</v>
      </c>
      <c r="U83" s="540">
        <v>1</v>
      </c>
      <c r="V83" s="555">
        <v>0</v>
      </c>
      <c r="W83" s="540">
        <v>0</v>
      </c>
      <c r="X83" s="555">
        <v>0</v>
      </c>
      <c r="Y83" s="540">
        <v>0</v>
      </c>
      <c r="Z83" s="347">
        <v>30000</v>
      </c>
      <c r="AA83" s="186"/>
      <c r="AB83" s="552">
        <v>1</v>
      </c>
      <c r="AC83" s="329"/>
      <c r="AD83" s="72">
        <v>0</v>
      </c>
      <c r="AE83" s="551">
        <v>0</v>
      </c>
      <c r="AF83" s="62">
        <v>0</v>
      </c>
      <c r="AG83" s="62">
        <v>0</v>
      </c>
      <c r="AH83" s="62">
        <v>0</v>
      </c>
      <c r="AI83" s="62">
        <v>0</v>
      </c>
      <c r="AJ83" s="331"/>
      <c r="AK83" s="552">
        <v>1</v>
      </c>
      <c r="AL83" s="329"/>
      <c r="AM83" s="72">
        <v>0</v>
      </c>
      <c r="AN83" s="551">
        <v>0</v>
      </c>
      <c r="AO83" s="551">
        <v>0</v>
      </c>
      <c r="AP83" s="551">
        <v>0</v>
      </c>
      <c r="AQ83" s="551">
        <v>0</v>
      </c>
      <c r="AR83" s="62">
        <v>0</v>
      </c>
      <c r="AS83" s="322"/>
    </row>
    <row r="84" spans="2:45">
      <c r="B84" s="1254"/>
      <c r="C84" s="1257"/>
      <c r="D84" s="141"/>
      <c r="E84" s="1255"/>
      <c r="F84" s="333"/>
      <c r="G84" s="550" t="s">
        <v>608</v>
      </c>
      <c r="H84" s="563" t="s">
        <v>471</v>
      </c>
      <c r="I84" s="62">
        <v>1</v>
      </c>
      <c r="J84" s="551">
        <v>0</v>
      </c>
      <c r="K84" s="98">
        <v>41</v>
      </c>
      <c r="L84" s="552" t="s">
        <v>472</v>
      </c>
      <c r="M84" s="324"/>
      <c r="N84" s="554" t="s">
        <v>216</v>
      </c>
      <c r="O84" s="540">
        <v>0</v>
      </c>
      <c r="P84" s="555">
        <v>1</v>
      </c>
      <c r="Q84" s="540" t="s">
        <v>503</v>
      </c>
      <c r="R84" s="540">
        <v>1</v>
      </c>
      <c r="S84" s="555">
        <v>0</v>
      </c>
      <c r="T84" s="555">
        <v>0</v>
      </c>
      <c r="U84" s="540">
        <v>1</v>
      </c>
      <c r="V84" s="555">
        <v>0</v>
      </c>
      <c r="W84" s="540">
        <v>0</v>
      </c>
      <c r="X84" s="555">
        <v>0</v>
      </c>
      <c r="Y84" s="540">
        <v>0</v>
      </c>
      <c r="Z84" s="347">
        <v>0</v>
      </c>
      <c r="AA84" s="186"/>
      <c r="AB84" s="552">
        <v>1</v>
      </c>
      <c r="AC84" s="329"/>
      <c r="AD84" s="72">
        <v>0</v>
      </c>
      <c r="AE84" s="551">
        <v>0</v>
      </c>
      <c r="AF84" s="62">
        <v>0</v>
      </c>
      <c r="AG84" s="62">
        <v>0</v>
      </c>
      <c r="AH84" s="62">
        <v>0</v>
      </c>
      <c r="AI84" s="62">
        <v>0</v>
      </c>
      <c r="AJ84" s="331"/>
      <c r="AK84" s="552">
        <v>1</v>
      </c>
      <c r="AL84" s="329"/>
      <c r="AM84" s="72">
        <v>0</v>
      </c>
      <c r="AN84" s="551">
        <v>0</v>
      </c>
      <c r="AO84" s="551">
        <v>0</v>
      </c>
      <c r="AP84" s="551">
        <v>0</v>
      </c>
      <c r="AQ84" s="551">
        <v>0</v>
      </c>
      <c r="AR84" s="62">
        <v>0</v>
      </c>
      <c r="AS84" s="322"/>
    </row>
    <row r="85" spans="2:45">
      <c r="B85" s="1254"/>
      <c r="C85" s="1257"/>
      <c r="D85" s="141"/>
      <c r="E85" s="1255"/>
      <c r="F85" s="333"/>
      <c r="G85" s="550" t="s">
        <v>609</v>
      </c>
      <c r="H85" s="563" t="s">
        <v>566</v>
      </c>
      <c r="I85" s="62">
        <v>1</v>
      </c>
      <c r="J85" s="551">
        <v>0</v>
      </c>
      <c r="K85" s="98">
        <v>24</v>
      </c>
      <c r="L85" s="552" t="s">
        <v>450</v>
      </c>
      <c r="M85" s="324"/>
      <c r="N85" s="554" t="s">
        <v>539</v>
      </c>
      <c r="O85" s="540">
        <v>1</v>
      </c>
      <c r="P85" s="555">
        <v>0</v>
      </c>
      <c r="Q85" s="540" t="s">
        <v>434</v>
      </c>
      <c r="R85" s="540">
        <v>1</v>
      </c>
      <c r="S85" s="555">
        <v>0</v>
      </c>
      <c r="T85" s="555">
        <v>1</v>
      </c>
      <c r="U85" s="540">
        <v>0</v>
      </c>
      <c r="V85" s="555">
        <v>0</v>
      </c>
      <c r="W85" s="540">
        <v>0</v>
      </c>
      <c r="X85" s="555">
        <v>0</v>
      </c>
      <c r="Y85" s="540">
        <v>0</v>
      </c>
      <c r="Z85" s="347">
        <v>0</v>
      </c>
      <c r="AA85" s="186"/>
      <c r="AB85" s="552">
        <v>1</v>
      </c>
      <c r="AC85" s="329"/>
      <c r="AD85" s="72">
        <v>0</v>
      </c>
      <c r="AE85" s="551">
        <v>0</v>
      </c>
      <c r="AF85" s="62">
        <v>0</v>
      </c>
      <c r="AG85" s="62">
        <v>0</v>
      </c>
      <c r="AH85" s="62">
        <v>0</v>
      </c>
      <c r="AI85" s="62">
        <v>0</v>
      </c>
      <c r="AJ85" s="331"/>
      <c r="AK85" s="552">
        <v>1</v>
      </c>
      <c r="AL85" s="329">
        <v>0</v>
      </c>
      <c r="AM85" s="72">
        <v>0</v>
      </c>
      <c r="AN85" s="551">
        <v>0</v>
      </c>
      <c r="AO85" s="551">
        <v>0</v>
      </c>
      <c r="AP85" s="551">
        <v>0</v>
      </c>
      <c r="AQ85" s="551">
        <v>0</v>
      </c>
      <c r="AR85" s="62">
        <v>0</v>
      </c>
      <c r="AS85" s="322"/>
    </row>
    <row r="86" spans="2:45">
      <c r="B86" s="1254"/>
      <c r="C86" s="1257"/>
      <c r="D86" s="141"/>
      <c r="E86" s="1255"/>
      <c r="F86" s="333"/>
      <c r="G86" s="564" t="s">
        <v>610</v>
      </c>
      <c r="H86" s="551" t="s">
        <v>566</v>
      </c>
      <c r="I86" s="62">
        <v>1</v>
      </c>
      <c r="J86" s="551">
        <v>0</v>
      </c>
      <c r="K86" s="98">
        <v>23</v>
      </c>
      <c r="L86" s="552" t="s">
        <v>415</v>
      </c>
      <c r="M86" s="324"/>
      <c r="N86" s="554" t="s">
        <v>539</v>
      </c>
      <c r="O86" s="540">
        <v>1</v>
      </c>
      <c r="P86" s="555">
        <v>0</v>
      </c>
      <c r="Q86" s="540" t="s">
        <v>434</v>
      </c>
      <c r="R86" s="540">
        <v>1</v>
      </c>
      <c r="S86" s="555">
        <v>0</v>
      </c>
      <c r="T86" s="555">
        <v>0</v>
      </c>
      <c r="U86" s="540">
        <v>1</v>
      </c>
      <c r="V86" s="555">
        <v>0</v>
      </c>
      <c r="W86" s="540">
        <v>0</v>
      </c>
      <c r="X86" s="555">
        <v>0</v>
      </c>
      <c r="Y86" s="540">
        <v>0</v>
      </c>
      <c r="Z86" s="347">
        <v>0</v>
      </c>
      <c r="AA86" s="186"/>
      <c r="AB86" s="552">
        <v>1</v>
      </c>
      <c r="AC86" s="329"/>
      <c r="AD86" s="72">
        <v>0</v>
      </c>
      <c r="AE86" s="551">
        <v>0</v>
      </c>
      <c r="AF86" s="62">
        <v>0</v>
      </c>
      <c r="AG86" s="62">
        <v>0</v>
      </c>
      <c r="AH86" s="62">
        <v>0</v>
      </c>
      <c r="AI86" s="62">
        <v>0</v>
      </c>
      <c r="AJ86" s="331"/>
      <c r="AK86" s="552">
        <v>1</v>
      </c>
      <c r="AL86" s="329"/>
      <c r="AM86" s="72">
        <v>0</v>
      </c>
      <c r="AN86" s="551">
        <v>0</v>
      </c>
      <c r="AO86" s="551">
        <v>0</v>
      </c>
      <c r="AP86" s="551">
        <v>0</v>
      </c>
      <c r="AQ86" s="551">
        <v>0</v>
      </c>
      <c r="AR86" s="62">
        <v>0</v>
      </c>
      <c r="AS86" s="322"/>
    </row>
    <row r="87" spans="2:45">
      <c r="B87" s="1254"/>
      <c r="C87" s="1257"/>
      <c r="D87" s="141"/>
      <c r="E87" s="1255"/>
      <c r="F87" s="333"/>
      <c r="G87" s="550" t="s">
        <v>611</v>
      </c>
      <c r="H87" s="551" t="s">
        <v>468</v>
      </c>
      <c r="I87" s="62">
        <v>0</v>
      </c>
      <c r="J87" s="551">
        <v>1</v>
      </c>
      <c r="K87" s="98">
        <v>15</v>
      </c>
      <c r="L87" s="552" t="s">
        <v>612</v>
      </c>
      <c r="M87" s="324"/>
      <c r="N87" s="554" t="s">
        <v>529</v>
      </c>
      <c r="O87" s="540">
        <v>1</v>
      </c>
      <c r="P87" s="555">
        <v>0</v>
      </c>
      <c r="Q87" s="540" t="s">
        <v>434</v>
      </c>
      <c r="R87" s="540">
        <v>0</v>
      </c>
      <c r="S87" s="555">
        <v>1</v>
      </c>
      <c r="T87" s="555">
        <v>0</v>
      </c>
      <c r="U87" s="540">
        <v>0</v>
      </c>
      <c r="V87" s="555">
        <v>0</v>
      </c>
      <c r="W87" s="540">
        <v>0</v>
      </c>
      <c r="X87" s="555">
        <v>0</v>
      </c>
      <c r="Y87" s="540">
        <v>0</v>
      </c>
      <c r="Z87" s="347">
        <v>0</v>
      </c>
      <c r="AA87" s="186"/>
      <c r="AB87" s="552">
        <v>1</v>
      </c>
      <c r="AC87" s="329"/>
      <c r="AD87" s="72">
        <v>0</v>
      </c>
      <c r="AE87" s="551">
        <v>0</v>
      </c>
      <c r="AF87" s="62">
        <v>0</v>
      </c>
      <c r="AG87" s="62">
        <v>0</v>
      </c>
      <c r="AH87" s="62">
        <v>0</v>
      </c>
      <c r="AI87" s="62">
        <v>0</v>
      </c>
      <c r="AJ87" s="331"/>
      <c r="AK87" s="552">
        <v>1</v>
      </c>
      <c r="AL87" s="329"/>
      <c r="AM87" s="72">
        <v>0</v>
      </c>
      <c r="AN87" s="551">
        <v>0</v>
      </c>
      <c r="AO87" s="551">
        <v>0</v>
      </c>
      <c r="AP87" s="551">
        <v>0</v>
      </c>
      <c r="AQ87" s="551">
        <v>0</v>
      </c>
      <c r="AR87" s="62">
        <v>0</v>
      </c>
      <c r="AS87" s="322"/>
    </row>
    <row r="88" spans="2:45">
      <c r="B88" s="1253"/>
      <c r="C88" s="1257"/>
      <c r="D88" s="141"/>
      <c r="E88" s="1249"/>
      <c r="F88" s="333"/>
      <c r="G88" s="550" t="s">
        <v>613</v>
      </c>
      <c r="H88" s="551" t="s">
        <v>566</v>
      </c>
      <c r="I88" s="62">
        <v>0</v>
      </c>
      <c r="J88" s="551">
        <v>1</v>
      </c>
      <c r="K88" s="98">
        <v>14</v>
      </c>
      <c r="L88" s="552" t="s">
        <v>450</v>
      </c>
      <c r="M88" s="324"/>
      <c r="N88" s="554" t="s">
        <v>529</v>
      </c>
      <c r="O88" s="540">
        <v>1</v>
      </c>
      <c r="P88" s="555">
        <v>0</v>
      </c>
      <c r="Q88" s="540" t="s">
        <v>434</v>
      </c>
      <c r="R88" s="540">
        <v>0</v>
      </c>
      <c r="S88" s="555">
        <v>1</v>
      </c>
      <c r="T88" s="555">
        <v>0</v>
      </c>
      <c r="U88" s="540">
        <v>0</v>
      </c>
      <c r="V88" s="555">
        <v>0</v>
      </c>
      <c r="W88" s="540">
        <v>0</v>
      </c>
      <c r="X88" s="555">
        <v>0</v>
      </c>
      <c r="Y88" s="540">
        <v>0</v>
      </c>
      <c r="Z88" s="347">
        <v>0</v>
      </c>
      <c r="AA88" s="186"/>
      <c r="AB88" s="552">
        <v>1</v>
      </c>
      <c r="AC88" s="329"/>
      <c r="AD88" s="72">
        <v>0</v>
      </c>
      <c r="AE88" s="551">
        <v>0</v>
      </c>
      <c r="AF88" s="62">
        <v>0</v>
      </c>
      <c r="AG88" s="62">
        <v>0</v>
      </c>
      <c r="AH88" s="62">
        <v>0</v>
      </c>
      <c r="AI88" s="62">
        <v>0</v>
      </c>
      <c r="AJ88" s="331"/>
      <c r="AK88" s="552">
        <v>1</v>
      </c>
      <c r="AL88" s="329"/>
      <c r="AM88" s="72">
        <v>0</v>
      </c>
      <c r="AN88" s="551">
        <v>0</v>
      </c>
      <c r="AO88" s="551">
        <v>0</v>
      </c>
      <c r="AP88" s="551">
        <v>0</v>
      </c>
      <c r="AQ88" s="551">
        <v>0</v>
      </c>
      <c r="AR88" s="62">
        <v>0</v>
      </c>
      <c r="AS88" s="322"/>
    </row>
    <row r="89" spans="2:45">
      <c r="B89" s="1252">
        <v>30</v>
      </c>
      <c r="C89" s="1259" t="s">
        <v>536</v>
      </c>
      <c r="D89" s="141"/>
      <c r="E89" s="1248">
        <v>7</v>
      </c>
      <c r="F89" s="333"/>
      <c r="G89" s="550" t="s">
        <v>536</v>
      </c>
      <c r="H89" s="551" t="s">
        <v>414</v>
      </c>
      <c r="I89" s="62">
        <v>1</v>
      </c>
      <c r="J89" s="551">
        <v>0</v>
      </c>
      <c r="K89" s="98">
        <v>51</v>
      </c>
      <c r="L89" s="552" t="s">
        <v>70</v>
      </c>
      <c r="M89" s="324"/>
      <c r="N89" s="554" t="s">
        <v>477</v>
      </c>
      <c r="O89" s="540">
        <v>0</v>
      </c>
      <c r="P89" s="555">
        <v>1</v>
      </c>
      <c r="Q89" s="540" t="s">
        <v>274</v>
      </c>
      <c r="R89" s="540">
        <v>1</v>
      </c>
      <c r="S89" s="555">
        <v>0</v>
      </c>
      <c r="T89" s="555">
        <v>1</v>
      </c>
      <c r="U89" s="540">
        <v>0</v>
      </c>
      <c r="V89" s="555">
        <v>0</v>
      </c>
      <c r="W89" s="540">
        <v>0</v>
      </c>
      <c r="X89" s="555">
        <v>0</v>
      </c>
      <c r="Y89" s="540">
        <v>0</v>
      </c>
      <c r="Z89" s="347">
        <v>10000</v>
      </c>
      <c r="AA89" s="186"/>
      <c r="AB89" s="552">
        <v>1</v>
      </c>
      <c r="AC89" s="329"/>
      <c r="AD89" s="72">
        <v>0</v>
      </c>
      <c r="AE89" s="551">
        <v>0</v>
      </c>
      <c r="AF89" s="62">
        <v>0</v>
      </c>
      <c r="AG89" s="62">
        <v>0</v>
      </c>
      <c r="AH89" s="62">
        <v>0</v>
      </c>
      <c r="AI89" s="62">
        <v>0</v>
      </c>
      <c r="AJ89" s="331"/>
      <c r="AK89" s="552">
        <v>1</v>
      </c>
      <c r="AL89" s="329"/>
      <c r="AM89" s="72">
        <v>0</v>
      </c>
      <c r="AN89" s="551">
        <v>0</v>
      </c>
      <c r="AO89" s="551">
        <v>0</v>
      </c>
      <c r="AP89" s="551">
        <v>0</v>
      </c>
      <c r="AQ89" s="551">
        <v>0</v>
      </c>
      <c r="AR89" s="62">
        <v>0</v>
      </c>
      <c r="AS89" s="322"/>
    </row>
    <row r="90" spans="2:45">
      <c r="B90" s="1254"/>
      <c r="C90" s="1260"/>
      <c r="D90" s="141"/>
      <c r="E90" s="1255"/>
      <c r="F90" s="333"/>
      <c r="G90" s="550" t="s">
        <v>581</v>
      </c>
      <c r="H90" s="551" t="s">
        <v>512</v>
      </c>
      <c r="I90" s="62">
        <v>0</v>
      </c>
      <c r="J90" s="551">
        <v>1</v>
      </c>
      <c r="K90" s="98">
        <v>52</v>
      </c>
      <c r="L90" s="552" t="s">
        <v>70</v>
      </c>
      <c r="M90" s="324"/>
      <c r="N90" s="554" t="s">
        <v>477</v>
      </c>
      <c r="O90" s="540">
        <v>0</v>
      </c>
      <c r="P90" s="555">
        <v>1</v>
      </c>
      <c r="Q90" s="540" t="s">
        <v>615</v>
      </c>
      <c r="R90" s="540">
        <v>1</v>
      </c>
      <c r="S90" s="555">
        <v>0</v>
      </c>
      <c r="T90" s="555">
        <v>1</v>
      </c>
      <c r="U90" s="540">
        <v>0</v>
      </c>
      <c r="V90" s="555">
        <v>0</v>
      </c>
      <c r="W90" s="540">
        <v>0</v>
      </c>
      <c r="X90" s="555">
        <v>1</v>
      </c>
      <c r="Y90" s="540">
        <v>0</v>
      </c>
      <c r="Z90" s="347">
        <v>0</v>
      </c>
      <c r="AA90" s="186"/>
      <c r="AB90" s="552">
        <v>1</v>
      </c>
      <c r="AC90" s="329"/>
      <c r="AD90" s="72">
        <v>0</v>
      </c>
      <c r="AE90" s="551">
        <v>0</v>
      </c>
      <c r="AF90" s="62">
        <v>0</v>
      </c>
      <c r="AG90" s="62">
        <v>0</v>
      </c>
      <c r="AH90" s="62">
        <v>0</v>
      </c>
      <c r="AI90" s="62">
        <v>0</v>
      </c>
      <c r="AJ90" s="331"/>
      <c r="AK90" s="552">
        <v>1</v>
      </c>
      <c r="AL90" s="329"/>
      <c r="AM90" s="72">
        <v>0</v>
      </c>
      <c r="AN90" s="551">
        <v>0</v>
      </c>
      <c r="AO90" s="551">
        <v>0</v>
      </c>
      <c r="AP90" s="551">
        <v>0</v>
      </c>
      <c r="AQ90" s="551">
        <v>0</v>
      </c>
      <c r="AR90" s="62">
        <v>0</v>
      </c>
      <c r="AS90" s="322"/>
    </row>
    <row r="91" spans="2:45">
      <c r="B91" s="1254"/>
      <c r="C91" s="1260"/>
      <c r="D91" s="141"/>
      <c r="E91" s="1255"/>
      <c r="F91" s="333"/>
      <c r="G91" s="550" t="s">
        <v>582</v>
      </c>
      <c r="H91" s="551" t="s">
        <v>468</v>
      </c>
      <c r="I91" s="62">
        <v>0</v>
      </c>
      <c r="J91" s="551">
        <v>1</v>
      </c>
      <c r="K91" s="98">
        <v>28</v>
      </c>
      <c r="L91" s="552" t="s">
        <v>464</v>
      </c>
      <c r="M91" s="324"/>
      <c r="N91" s="554" t="s">
        <v>480</v>
      </c>
      <c r="O91" s="540">
        <v>0</v>
      </c>
      <c r="P91" s="555">
        <v>1</v>
      </c>
      <c r="Q91" s="540" t="s">
        <v>478</v>
      </c>
      <c r="R91" s="540">
        <v>1</v>
      </c>
      <c r="S91" s="555">
        <v>0</v>
      </c>
      <c r="T91" s="555">
        <v>1</v>
      </c>
      <c r="U91" s="540">
        <v>0</v>
      </c>
      <c r="V91" s="555">
        <v>0</v>
      </c>
      <c r="W91" s="540">
        <v>0</v>
      </c>
      <c r="X91" s="555">
        <v>1</v>
      </c>
      <c r="Y91" s="540">
        <v>0</v>
      </c>
      <c r="Z91" s="347">
        <v>0</v>
      </c>
      <c r="AA91" s="186"/>
      <c r="AB91" s="552">
        <v>1</v>
      </c>
      <c r="AC91" s="329"/>
      <c r="AD91" s="72">
        <v>0</v>
      </c>
      <c r="AE91" s="551">
        <v>0</v>
      </c>
      <c r="AF91" s="62">
        <v>0</v>
      </c>
      <c r="AG91" s="62">
        <v>0</v>
      </c>
      <c r="AH91" s="62">
        <v>0</v>
      </c>
      <c r="AI91" s="62">
        <v>0</v>
      </c>
      <c r="AJ91" s="331"/>
      <c r="AK91" s="552">
        <v>1</v>
      </c>
      <c r="AL91" s="329"/>
      <c r="AM91" s="72">
        <v>0</v>
      </c>
      <c r="AN91" s="551">
        <v>0</v>
      </c>
      <c r="AO91" s="551">
        <v>0</v>
      </c>
      <c r="AP91" s="551">
        <v>0</v>
      </c>
      <c r="AQ91" s="551">
        <v>0</v>
      </c>
      <c r="AR91" s="62">
        <v>0</v>
      </c>
      <c r="AS91" s="322"/>
    </row>
    <row r="92" spans="2:45">
      <c r="B92" s="1254"/>
      <c r="C92" s="1260"/>
      <c r="D92" s="141"/>
      <c r="E92" s="1255"/>
      <c r="F92" s="333"/>
      <c r="G92" s="550" t="s">
        <v>565</v>
      </c>
      <c r="H92" s="551" t="s">
        <v>566</v>
      </c>
      <c r="I92" s="62">
        <v>1</v>
      </c>
      <c r="J92" s="551">
        <v>1</v>
      </c>
      <c r="K92" s="98">
        <v>23</v>
      </c>
      <c r="L92" s="552" t="s">
        <v>464</v>
      </c>
      <c r="M92" s="324"/>
      <c r="N92" s="554" t="s">
        <v>539</v>
      </c>
      <c r="O92" s="540">
        <v>1</v>
      </c>
      <c r="P92" s="555">
        <v>0</v>
      </c>
      <c r="Q92" s="540" t="s">
        <v>434</v>
      </c>
      <c r="R92" s="540">
        <v>0</v>
      </c>
      <c r="S92" s="555">
        <v>1</v>
      </c>
      <c r="T92" s="555">
        <v>0</v>
      </c>
      <c r="U92" s="540">
        <v>0</v>
      </c>
      <c r="V92" s="555">
        <v>0</v>
      </c>
      <c r="W92" s="540">
        <v>0</v>
      </c>
      <c r="X92" s="555">
        <v>0</v>
      </c>
      <c r="Y92" s="540">
        <v>1</v>
      </c>
      <c r="Z92" s="347">
        <v>0</v>
      </c>
      <c r="AA92" s="186"/>
      <c r="AB92" s="552">
        <v>1</v>
      </c>
      <c r="AC92" s="329"/>
      <c r="AD92" s="72">
        <v>0</v>
      </c>
      <c r="AE92" s="551">
        <v>0</v>
      </c>
      <c r="AF92" s="62">
        <v>0</v>
      </c>
      <c r="AG92" s="62">
        <v>0</v>
      </c>
      <c r="AH92" s="62">
        <v>0</v>
      </c>
      <c r="AI92" s="62">
        <v>0</v>
      </c>
      <c r="AJ92" s="331"/>
      <c r="AK92" s="552">
        <v>1</v>
      </c>
      <c r="AL92" s="329"/>
      <c r="AM92" s="72">
        <v>0</v>
      </c>
      <c r="AN92" s="551">
        <v>0</v>
      </c>
      <c r="AO92" s="551">
        <v>0</v>
      </c>
      <c r="AP92" s="551">
        <v>0</v>
      </c>
      <c r="AQ92" s="551">
        <v>0</v>
      </c>
      <c r="AR92" s="62">
        <v>0</v>
      </c>
      <c r="AS92" s="322"/>
    </row>
    <row r="93" spans="2:45">
      <c r="B93" s="1254"/>
      <c r="C93" s="1260"/>
      <c r="D93" s="141"/>
      <c r="E93" s="1255"/>
      <c r="F93" s="333"/>
      <c r="G93" s="550" t="s">
        <v>567</v>
      </c>
      <c r="H93" s="551" t="s">
        <v>568</v>
      </c>
      <c r="I93" s="62">
        <v>0</v>
      </c>
      <c r="J93" s="551">
        <v>1</v>
      </c>
      <c r="K93" s="98">
        <v>56</v>
      </c>
      <c r="L93" s="552" t="s">
        <v>464</v>
      </c>
      <c r="M93" s="324"/>
      <c r="N93" s="554" t="s">
        <v>477</v>
      </c>
      <c r="O93" s="540">
        <v>0</v>
      </c>
      <c r="P93" s="555">
        <v>1</v>
      </c>
      <c r="Q93" s="540" t="s">
        <v>616</v>
      </c>
      <c r="R93" s="540">
        <v>1</v>
      </c>
      <c r="S93" s="555">
        <v>0</v>
      </c>
      <c r="T93" s="555">
        <v>1</v>
      </c>
      <c r="U93" s="540">
        <v>0</v>
      </c>
      <c r="V93" s="555">
        <v>0</v>
      </c>
      <c r="W93" s="540">
        <v>0</v>
      </c>
      <c r="X93" s="555">
        <v>1</v>
      </c>
      <c r="Y93" s="540">
        <v>0</v>
      </c>
      <c r="Z93" s="347">
        <v>0</v>
      </c>
      <c r="AA93" s="186"/>
      <c r="AB93" s="552">
        <v>1</v>
      </c>
      <c r="AC93" s="329"/>
      <c r="AD93" s="72">
        <v>0</v>
      </c>
      <c r="AE93" s="551">
        <v>0</v>
      </c>
      <c r="AF93" s="62">
        <v>0</v>
      </c>
      <c r="AG93" s="62">
        <v>0</v>
      </c>
      <c r="AH93" s="62">
        <v>0</v>
      </c>
      <c r="AI93" s="62">
        <v>0</v>
      </c>
      <c r="AJ93" s="331"/>
      <c r="AK93" s="552">
        <v>1</v>
      </c>
      <c r="AL93" s="329"/>
      <c r="AM93" s="72">
        <v>0</v>
      </c>
      <c r="AN93" s="551">
        <v>0</v>
      </c>
      <c r="AO93" s="551">
        <v>0</v>
      </c>
      <c r="AP93" s="551">
        <v>0</v>
      </c>
      <c r="AQ93" s="551">
        <v>0</v>
      </c>
      <c r="AR93" s="62">
        <v>0</v>
      </c>
      <c r="AS93" s="322"/>
    </row>
    <row r="94" spans="2:45">
      <c r="B94" s="1254"/>
      <c r="C94" s="1260"/>
      <c r="D94" s="141"/>
      <c r="E94" s="1255"/>
      <c r="F94" s="333"/>
      <c r="G94" s="550" t="s">
        <v>569</v>
      </c>
      <c r="H94" s="551" t="s">
        <v>568</v>
      </c>
      <c r="I94" s="62">
        <v>0</v>
      </c>
      <c r="J94" s="551">
        <v>1</v>
      </c>
      <c r="K94" s="98">
        <v>54</v>
      </c>
      <c r="L94" s="552" t="s">
        <v>464</v>
      </c>
      <c r="M94" s="324"/>
      <c r="N94" s="554" t="s">
        <v>477</v>
      </c>
      <c r="O94" s="540">
        <v>0</v>
      </c>
      <c r="P94" s="555">
        <v>1</v>
      </c>
      <c r="Q94" s="540" t="s">
        <v>616</v>
      </c>
      <c r="R94" s="540">
        <v>1</v>
      </c>
      <c r="S94" s="555">
        <v>0</v>
      </c>
      <c r="T94" s="555">
        <v>1</v>
      </c>
      <c r="U94" s="540">
        <v>0</v>
      </c>
      <c r="V94" s="555">
        <v>0</v>
      </c>
      <c r="W94" s="540">
        <v>0</v>
      </c>
      <c r="X94" s="555">
        <v>1</v>
      </c>
      <c r="Y94" s="540">
        <v>0</v>
      </c>
      <c r="Z94" s="347">
        <v>0</v>
      </c>
      <c r="AA94" s="186"/>
      <c r="AB94" s="552">
        <v>1</v>
      </c>
      <c r="AC94" s="329"/>
      <c r="AD94" s="72">
        <v>0</v>
      </c>
      <c r="AE94" s="551">
        <v>0</v>
      </c>
      <c r="AF94" s="62">
        <v>0</v>
      </c>
      <c r="AG94" s="62">
        <v>0</v>
      </c>
      <c r="AH94" s="62">
        <v>0</v>
      </c>
      <c r="AI94" s="62">
        <v>0</v>
      </c>
      <c r="AJ94" s="331"/>
      <c r="AK94" s="552">
        <v>1</v>
      </c>
      <c r="AL94" s="329"/>
      <c r="AM94" s="72">
        <v>0</v>
      </c>
      <c r="AN94" s="551">
        <v>0</v>
      </c>
      <c r="AO94" s="551">
        <v>0</v>
      </c>
      <c r="AP94" s="551">
        <v>0</v>
      </c>
      <c r="AQ94" s="551">
        <v>0</v>
      </c>
      <c r="AR94" s="62">
        <v>0</v>
      </c>
      <c r="AS94" s="322"/>
    </row>
    <row r="95" spans="2:45">
      <c r="B95" s="1253"/>
      <c r="C95" s="1261"/>
      <c r="D95" s="141"/>
      <c r="E95" s="1249"/>
      <c r="F95" s="333"/>
      <c r="G95" s="550" t="s">
        <v>570</v>
      </c>
      <c r="H95" s="551" t="s">
        <v>568</v>
      </c>
      <c r="I95" s="62">
        <v>0</v>
      </c>
      <c r="J95" s="551">
        <v>1</v>
      </c>
      <c r="K95" s="98">
        <v>53</v>
      </c>
      <c r="L95" s="552" t="s">
        <v>464</v>
      </c>
      <c r="M95" s="324"/>
      <c r="N95" s="554" t="s">
        <v>480</v>
      </c>
      <c r="O95" s="540">
        <v>0</v>
      </c>
      <c r="P95" s="555">
        <v>1</v>
      </c>
      <c r="Q95" s="540" t="s">
        <v>478</v>
      </c>
      <c r="R95" s="540">
        <v>1</v>
      </c>
      <c r="S95" s="555">
        <v>0</v>
      </c>
      <c r="T95" s="555">
        <v>1</v>
      </c>
      <c r="U95" s="540">
        <v>0</v>
      </c>
      <c r="V95" s="555">
        <v>0</v>
      </c>
      <c r="W95" s="540">
        <v>0</v>
      </c>
      <c r="X95" s="555">
        <v>1</v>
      </c>
      <c r="Y95" s="540">
        <v>0</v>
      </c>
      <c r="Z95" s="347">
        <v>0</v>
      </c>
      <c r="AA95" s="186"/>
      <c r="AB95" s="552">
        <v>1</v>
      </c>
      <c r="AC95" s="329"/>
      <c r="AD95" s="72">
        <v>0</v>
      </c>
      <c r="AE95" s="551">
        <v>0</v>
      </c>
      <c r="AF95" s="62">
        <v>0</v>
      </c>
      <c r="AG95" s="62">
        <v>0</v>
      </c>
      <c r="AH95" s="62">
        <v>0</v>
      </c>
      <c r="AI95" s="62">
        <v>0</v>
      </c>
      <c r="AJ95" s="331"/>
      <c r="AK95" s="552">
        <v>1</v>
      </c>
      <c r="AL95" s="329"/>
      <c r="AM95" s="72">
        <v>0</v>
      </c>
      <c r="AN95" s="551">
        <v>0</v>
      </c>
      <c r="AO95" s="551">
        <v>0</v>
      </c>
      <c r="AP95" s="551">
        <v>0</v>
      </c>
      <c r="AQ95" s="551">
        <v>0</v>
      </c>
      <c r="AR95" s="62">
        <v>0</v>
      </c>
      <c r="AS95" s="322"/>
    </row>
    <row r="96" spans="2:45">
      <c r="B96" s="359">
        <v>31</v>
      </c>
      <c r="C96" s="556" t="s">
        <v>538</v>
      </c>
      <c r="D96" s="141"/>
      <c r="E96" s="358">
        <v>1</v>
      </c>
      <c r="F96" s="333"/>
      <c r="G96" s="550" t="s">
        <v>538</v>
      </c>
      <c r="H96" s="551" t="s">
        <v>414</v>
      </c>
      <c r="I96" s="62">
        <v>1</v>
      </c>
      <c r="J96" s="551">
        <v>0</v>
      </c>
      <c r="K96" s="98">
        <v>47</v>
      </c>
      <c r="L96" s="552" t="s">
        <v>415</v>
      </c>
      <c r="M96" s="324"/>
      <c r="N96" s="554" t="s">
        <v>539</v>
      </c>
      <c r="O96" s="540">
        <v>0</v>
      </c>
      <c r="P96" s="555">
        <v>1</v>
      </c>
      <c r="Q96" s="540" t="s">
        <v>274</v>
      </c>
      <c r="R96" s="540">
        <v>1</v>
      </c>
      <c r="S96" s="555">
        <v>0</v>
      </c>
      <c r="T96" s="555">
        <v>1</v>
      </c>
      <c r="U96" s="540">
        <v>0</v>
      </c>
      <c r="V96" s="555">
        <v>0</v>
      </c>
      <c r="W96" s="540">
        <v>0</v>
      </c>
      <c r="X96" s="555">
        <v>0</v>
      </c>
      <c r="Y96" s="540">
        <v>0</v>
      </c>
      <c r="Z96" s="347">
        <v>0</v>
      </c>
      <c r="AA96" s="186"/>
      <c r="AB96" s="552">
        <v>1</v>
      </c>
      <c r="AC96" s="329"/>
      <c r="AD96" s="72">
        <v>0</v>
      </c>
      <c r="AE96" s="551">
        <v>0</v>
      </c>
      <c r="AF96" s="62">
        <v>0</v>
      </c>
      <c r="AG96" s="62">
        <v>0</v>
      </c>
      <c r="AH96" s="62">
        <v>0</v>
      </c>
      <c r="AI96" s="62">
        <v>0</v>
      </c>
      <c r="AJ96" s="331"/>
      <c r="AK96" s="552">
        <v>1</v>
      </c>
      <c r="AL96" s="329"/>
      <c r="AM96" s="72">
        <v>0</v>
      </c>
      <c r="AN96" s="551">
        <v>0</v>
      </c>
      <c r="AO96" s="551">
        <v>0</v>
      </c>
      <c r="AP96" s="551">
        <v>0</v>
      </c>
      <c r="AQ96" s="551">
        <v>0</v>
      </c>
      <c r="AR96" s="62">
        <v>0</v>
      </c>
      <c r="AS96" s="322"/>
    </row>
    <row r="97" spans="2:45" ht="24">
      <c r="B97" s="359">
        <v>32</v>
      </c>
      <c r="C97" s="556" t="s">
        <v>541</v>
      </c>
      <c r="D97" s="141"/>
      <c r="E97" s="358">
        <v>1</v>
      </c>
      <c r="F97" s="333"/>
      <c r="G97" s="562" t="str">
        <f>C97</f>
        <v>HERMELINDA GONCALVES FERREIRA</v>
      </c>
      <c r="H97" s="551" t="s">
        <v>414</v>
      </c>
      <c r="I97" s="62">
        <v>0</v>
      </c>
      <c r="J97" s="551">
        <v>1</v>
      </c>
      <c r="K97" s="98">
        <v>43</v>
      </c>
      <c r="L97" s="552" t="s">
        <v>472</v>
      </c>
      <c r="M97" s="324"/>
      <c r="N97" s="557" t="s">
        <v>539</v>
      </c>
      <c r="O97" s="62">
        <v>0</v>
      </c>
      <c r="P97" s="551">
        <v>1</v>
      </c>
      <c r="Q97" s="62" t="s">
        <v>503</v>
      </c>
      <c r="R97" s="62">
        <v>1</v>
      </c>
      <c r="S97" s="551">
        <v>0</v>
      </c>
      <c r="T97" s="551">
        <v>1</v>
      </c>
      <c r="U97" s="62">
        <v>0</v>
      </c>
      <c r="V97" s="551">
        <v>0</v>
      </c>
      <c r="W97" s="62">
        <v>0</v>
      </c>
      <c r="X97" s="551">
        <v>0</v>
      </c>
      <c r="Y97" s="62">
        <v>0</v>
      </c>
      <c r="Z97" s="541">
        <v>0</v>
      </c>
      <c r="AA97" s="186"/>
      <c r="AB97" s="552">
        <v>1</v>
      </c>
      <c r="AC97" s="329"/>
      <c r="AD97" s="72">
        <v>0</v>
      </c>
      <c r="AE97" s="551">
        <v>0</v>
      </c>
      <c r="AF97" s="62">
        <v>0</v>
      </c>
      <c r="AG97" s="62">
        <v>0</v>
      </c>
      <c r="AH97" s="62">
        <v>0</v>
      </c>
      <c r="AI97" s="62">
        <v>0</v>
      </c>
      <c r="AJ97" s="331"/>
      <c r="AK97" s="552">
        <v>1</v>
      </c>
      <c r="AL97" s="329"/>
      <c r="AM97" s="72">
        <v>0</v>
      </c>
      <c r="AN97" s="551">
        <v>0</v>
      </c>
      <c r="AO97" s="551">
        <v>0</v>
      </c>
      <c r="AP97" s="551">
        <v>0</v>
      </c>
      <c r="AQ97" s="551">
        <v>0</v>
      </c>
      <c r="AR97" s="62">
        <v>0</v>
      </c>
      <c r="AS97" s="322"/>
    </row>
    <row r="98" spans="2:45">
      <c r="B98" s="1252">
        <v>33</v>
      </c>
      <c r="C98" s="1257" t="s">
        <v>543</v>
      </c>
      <c r="D98" s="141"/>
      <c r="E98" s="1248">
        <v>5</v>
      </c>
      <c r="F98" s="333"/>
      <c r="G98" s="550" t="str">
        <f>C98</f>
        <v>ANTONIO ALVIN GOMEZ DE AGUIAR</v>
      </c>
      <c r="H98" s="551" t="s">
        <v>414</v>
      </c>
      <c r="I98" s="62">
        <v>1</v>
      </c>
      <c r="J98" s="551">
        <v>0</v>
      </c>
      <c r="K98" s="98">
        <v>45</v>
      </c>
      <c r="L98" s="552" t="s">
        <v>415</v>
      </c>
      <c r="M98" s="324"/>
      <c r="N98" s="554" t="s">
        <v>216</v>
      </c>
      <c r="O98" s="540">
        <v>0</v>
      </c>
      <c r="P98" s="555">
        <v>1</v>
      </c>
      <c r="Q98" s="540" t="s">
        <v>274</v>
      </c>
      <c r="R98" s="540">
        <v>1</v>
      </c>
      <c r="S98" s="555">
        <v>0</v>
      </c>
      <c r="T98" s="555">
        <v>1</v>
      </c>
      <c r="U98" s="540">
        <v>0</v>
      </c>
      <c r="V98" s="555">
        <v>0</v>
      </c>
      <c r="W98" s="540">
        <v>0</v>
      </c>
      <c r="X98" s="555">
        <v>1</v>
      </c>
      <c r="Y98" s="540">
        <v>0</v>
      </c>
      <c r="Z98" s="347">
        <v>6000</v>
      </c>
      <c r="AA98" s="186"/>
      <c r="AB98" s="552">
        <v>1</v>
      </c>
      <c r="AC98" s="329"/>
      <c r="AD98" s="72">
        <v>0</v>
      </c>
      <c r="AE98" s="551">
        <v>0</v>
      </c>
      <c r="AF98" s="62">
        <v>0</v>
      </c>
      <c r="AG98" s="62">
        <v>0</v>
      </c>
      <c r="AH98" s="62">
        <v>0</v>
      </c>
      <c r="AI98" s="62">
        <v>0</v>
      </c>
      <c r="AJ98" s="331"/>
      <c r="AK98" s="552">
        <v>1</v>
      </c>
      <c r="AL98" s="329"/>
      <c r="AM98" s="72">
        <v>0</v>
      </c>
      <c r="AN98" s="551">
        <v>0</v>
      </c>
      <c r="AO98" s="551">
        <v>0</v>
      </c>
      <c r="AP98" s="551">
        <v>0</v>
      </c>
      <c r="AQ98" s="551">
        <v>0</v>
      </c>
      <c r="AR98" s="62">
        <v>0</v>
      </c>
      <c r="AS98" s="322"/>
    </row>
    <row r="99" spans="2:45">
      <c r="B99" s="1254"/>
      <c r="C99" s="1257"/>
      <c r="D99" s="141"/>
      <c r="E99" s="1255"/>
      <c r="F99" s="333"/>
      <c r="G99" s="550" t="s">
        <v>583</v>
      </c>
      <c r="H99" s="551" t="s">
        <v>471</v>
      </c>
      <c r="I99" s="62">
        <v>0</v>
      </c>
      <c r="J99" s="551">
        <v>1</v>
      </c>
      <c r="K99" s="98">
        <v>45</v>
      </c>
      <c r="L99" s="552" t="s">
        <v>472</v>
      </c>
      <c r="M99" s="324"/>
      <c r="N99" s="554" t="s">
        <v>216</v>
      </c>
      <c r="O99" s="540">
        <v>0</v>
      </c>
      <c r="P99" s="555">
        <v>1</v>
      </c>
      <c r="Q99" s="540" t="s">
        <v>615</v>
      </c>
      <c r="R99" s="540">
        <v>1</v>
      </c>
      <c r="S99" s="555">
        <v>0</v>
      </c>
      <c r="T99" s="555">
        <v>1</v>
      </c>
      <c r="U99" s="540">
        <v>0</v>
      </c>
      <c r="V99" s="555">
        <v>0</v>
      </c>
      <c r="W99" s="540">
        <v>0</v>
      </c>
      <c r="X99" s="555">
        <v>0</v>
      </c>
      <c r="Y99" s="540">
        <v>1</v>
      </c>
      <c r="Z99" s="347">
        <v>0</v>
      </c>
      <c r="AA99" s="186"/>
      <c r="AB99" s="552">
        <v>1</v>
      </c>
      <c r="AC99" s="329"/>
      <c r="AD99" s="72">
        <v>0</v>
      </c>
      <c r="AE99" s="551">
        <v>0</v>
      </c>
      <c r="AF99" s="62">
        <v>0</v>
      </c>
      <c r="AG99" s="62">
        <v>0</v>
      </c>
      <c r="AH99" s="62">
        <v>0</v>
      </c>
      <c r="AI99" s="62">
        <v>0</v>
      </c>
      <c r="AJ99" s="331"/>
      <c r="AK99" s="552">
        <v>1</v>
      </c>
      <c r="AL99" s="329"/>
      <c r="AM99" s="72">
        <v>0</v>
      </c>
      <c r="AN99" s="551">
        <v>0</v>
      </c>
      <c r="AO99" s="551">
        <v>0</v>
      </c>
      <c r="AP99" s="551">
        <v>0</v>
      </c>
      <c r="AQ99" s="551">
        <v>0</v>
      </c>
      <c r="AR99" s="62">
        <v>0</v>
      </c>
      <c r="AS99" s="322"/>
    </row>
    <row r="100" spans="2:45">
      <c r="B100" s="1254"/>
      <c r="C100" s="1257"/>
      <c r="D100" s="141"/>
      <c r="E100" s="1255"/>
      <c r="F100" s="333"/>
      <c r="G100" s="550" t="s">
        <v>584</v>
      </c>
      <c r="H100" s="551" t="s">
        <v>566</v>
      </c>
      <c r="I100" s="62">
        <v>1</v>
      </c>
      <c r="J100" s="551">
        <v>0</v>
      </c>
      <c r="K100" s="98">
        <v>20</v>
      </c>
      <c r="L100" s="552" t="s">
        <v>450</v>
      </c>
      <c r="M100" s="324"/>
      <c r="N100" s="554" t="s">
        <v>539</v>
      </c>
      <c r="O100" s="540">
        <v>1</v>
      </c>
      <c r="P100" s="555">
        <v>0</v>
      </c>
      <c r="Q100" s="540" t="s">
        <v>434</v>
      </c>
      <c r="R100" s="540">
        <v>0</v>
      </c>
      <c r="S100" s="555">
        <v>1</v>
      </c>
      <c r="T100" s="555">
        <v>0</v>
      </c>
      <c r="U100" s="540">
        <v>0</v>
      </c>
      <c r="V100" s="555">
        <v>0</v>
      </c>
      <c r="W100" s="540">
        <v>0</v>
      </c>
      <c r="X100" s="555">
        <v>0</v>
      </c>
      <c r="Y100" s="540">
        <v>1</v>
      </c>
      <c r="Z100" s="347">
        <v>0</v>
      </c>
      <c r="AA100" s="186"/>
      <c r="AB100" s="552">
        <v>1</v>
      </c>
      <c r="AC100" s="329"/>
      <c r="AD100" s="72">
        <v>0</v>
      </c>
      <c r="AE100" s="551">
        <v>0</v>
      </c>
      <c r="AF100" s="62">
        <v>0</v>
      </c>
      <c r="AG100" s="62">
        <v>0</v>
      </c>
      <c r="AH100" s="62">
        <v>0</v>
      </c>
      <c r="AI100" s="62">
        <v>0</v>
      </c>
      <c r="AJ100" s="331"/>
      <c r="AK100" s="552">
        <v>1</v>
      </c>
      <c r="AL100" s="329"/>
      <c r="AM100" s="72">
        <v>0</v>
      </c>
      <c r="AN100" s="551">
        <v>0</v>
      </c>
      <c r="AO100" s="551">
        <v>0</v>
      </c>
      <c r="AP100" s="551">
        <v>0</v>
      </c>
      <c r="AQ100" s="551">
        <v>0</v>
      </c>
      <c r="AR100" s="62">
        <v>0</v>
      </c>
      <c r="AS100" s="322"/>
    </row>
    <row r="101" spans="2:45">
      <c r="B101" s="1254"/>
      <c r="C101" s="1257"/>
      <c r="D101" s="141"/>
      <c r="E101" s="1255"/>
      <c r="F101" s="333"/>
      <c r="G101" s="550" t="s">
        <v>585</v>
      </c>
      <c r="H101" s="551" t="s">
        <v>566</v>
      </c>
      <c r="I101" s="62">
        <v>1</v>
      </c>
      <c r="J101" s="551">
        <v>0</v>
      </c>
      <c r="K101" s="98">
        <v>18</v>
      </c>
      <c r="L101" s="552" t="s">
        <v>450</v>
      </c>
      <c r="M101" s="324"/>
      <c r="N101" s="554" t="s">
        <v>539</v>
      </c>
      <c r="O101" s="540">
        <v>1</v>
      </c>
      <c r="P101" s="555">
        <v>0</v>
      </c>
      <c r="Q101" s="540" t="s">
        <v>434</v>
      </c>
      <c r="R101" s="540">
        <v>0</v>
      </c>
      <c r="S101" s="555">
        <v>1</v>
      </c>
      <c r="T101" s="555">
        <v>0</v>
      </c>
      <c r="U101" s="540">
        <v>0</v>
      </c>
      <c r="V101" s="555">
        <v>0</v>
      </c>
      <c r="W101" s="540">
        <v>0</v>
      </c>
      <c r="X101" s="555">
        <v>0</v>
      </c>
      <c r="Y101" s="540">
        <v>1</v>
      </c>
      <c r="Z101" s="347">
        <v>0</v>
      </c>
      <c r="AA101" s="186"/>
      <c r="AB101" s="552">
        <v>1</v>
      </c>
      <c r="AC101" s="329"/>
      <c r="AD101" s="72">
        <v>0</v>
      </c>
      <c r="AE101" s="551">
        <v>0</v>
      </c>
      <c r="AF101" s="62">
        <v>0</v>
      </c>
      <c r="AG101" s="62">
        <v>0</v>
      </c>
      <c r="AH101" s="62">
        <v>0</v>
      </c>
      <c r="AI101" s="62">
        <v>0</v>
      </c>
      <c r="AJ101" s="331"/>
      <c r="AK101" s="552">
        <v>1</v>
      </c>
      <c r="AL101" s="329"/>
      <c r="AM101" s="72">
        <v>0</v>
      </c>
      <c r="AN101" s="551">
        <v>0</v>
      </c>
      <c r="AO101" s="551">
        <v>0</v>
      </c>
      <c r="AP101" s="551">
        <v>0</v>
      </c>
      <c r="AQ101" s="551">
        <v>0</v>
      </c>
      <c r="AR101" s="62">
        <v>0</v>
      </c>
      <c r="AS101" s="322"/>
    </row>
    <row r="102" spans="2:45">
      <c r="B102" s="1253"/>
      <c r="C102" s="1257"/>
      <c r="D102" s="141"/>
      <c r="E102" s="1249"/>
      <c r="F102" s="333"/>
      <c r="G102" s="550" t="s">
        <v>586</v>
      </c>
      <c r="H102" s="551" t="s">
        <v>566</v>
      </c>
      <c r="I102" s="62">
        <v>1</v>
      </c>
      <c r="J102" s="551">
        <v>0</v>
      </c>
      <c r="K102" s="98">
        <v>16</v>
      </c>
      <c r="L102" s="552" t="s">
        <v>450</v>
      </c>
      <c r="M102" s="324"/>
      <c r="N102" s="554" t="s">
        <v>529</v>
      </c>
      <c r="O102" s="540">
        <v>1</v>
      </c>
      <c r="P102" s="555">
        <v>0</v>
      </c>
      <c r="Q102" s="540" t="s">
        <v>434</v>
      </c>
      <c r="R102" s="540">
        <v>0</v>
      </c>
      <c r="S102" s="555">
        <v>1</v>
      </c>
      <c r="T102" s="555">
        <v>0</v>
      </c>
      <c r="U102" s="540">
        <v>0</v>
      </c>
      <c r="V102" s="555">
        <v>0</v>
      </c>
      <c r="W102" s="540">
        <v>0</v>
      </c>
      <c r="X102" s="555">
        <v>0</v>
      </c>
      <c r="Y102" s="540">
        <v>1</v>
      </c>
      <c r="Z102" s="347">
        <v>0</v>
      </c>
      <c r="AA102" s="186"/>
      <c r="AB102" s="552">
        <v>1</v>
      </c>
      <c r="AC102" s="329"/>
      <c r="AD102" s="72">
        <v>0</v>
      </c>
      <c r="AE102" s="551">
        <v>0</v>
      </c>
      <c r="AF102" s="62">
        <v>0</v>
      </c>
      <c r="AG102" s="62">
        <v>0</v>
      </c>
      <c r="AH102" s="62">
        <v>0</v>
      </c>
      <c r="AI102" s="62">
        <v>0</v>
      </c>
      <c r="AJ102" s="331"/>
      <c r="AK102" s="552">
        <v>1</v>
      </c>
      <c r="AL102" s="329"/>
      <c r="AM102" s="72">
        <v>0</v>
      </c>
      <c r="AN102" s="551">
        <v>0</v>
      </c>
      <c r="AO102" s="551">
        <v>0</v>
      </c>
      <c r="AP102" s="551">
        <v>0</v>
      </c>
      <c r="AQ102" s="551">
        <v>0</v>
      </c>
      <c r="AR102" s="62">
        <v>0</v>
      </c>
      <c r="AS102" s="322"/>
    </row>
    <row r="103" spans="2:45">
      <c r="B103" s="1252">
        <v>34</v>
      </c>
      <c r="C103" s="1257" t="s">
        <v>545</v>
      </c>
      <c r="D103" s="141"/>
      <c r="E103" s="1248">
        <v>2</v>
      </c>
      <c r="F103" s="333"/>
      <c r="G103" s="550" t="s">
        <v>545</v>
      </c>
      <c r="H103" s="551" t="s">
        <v>414</v>
      </c>
      <c r="I103" s="62">
        <v>1</v>
      </c>
      <c r="J103" s="551">
        <v>0</v>
      </c>
      <c r="K103" s="98">
        <v>35</v>
      </c>
      <c r="L103" s="552" t="s">
        <v>415</v>
      </c>
      <c r="M103" s="324"/>
      <c r="N103" s="554" t="s">
        <v>480</v>
      </c>
      <c r="O103" s="540">
        <v>0</v>
      </c>
      <c r="P103" s="555">
        <v>1</v>
      </c>
      <c r="Q103" s="540" t="s">
        <v>274</v>
      </c>
      <c r="R103" s="540">
        <v>1</v>
      </c>
      <c r="S103" s="555">
        <v>0</v>
      </c>
      <c r="T103" s="555">
        <v>1</v>
      </c>
      <c r="U103" s="540">
        <v>0</v>
      </c>
      <c r="V103" s="555">
        <v>0</v>
      </c>
      <c r="W103" s="540">
        <v>0</v>
      </c>
      <c r="X103" s="555">
        <v>1</v>
      </c>
      <c r="Y103" s="540">
        <v>0</v>
      </c>
      <c r="Z103" s="347">
        <v>8000</v>
      </c>
      <c r="AA103" s="186"/>
      <c r="AB103" s="552">
        <v>1</v>
      </c>
      <c r="AC103" s="329"/>
      <c r="AD103" s="72">
        <v>0</v>
      </c>
      <c r="AE103" s="551">
        <v>0</v>
      </c>
      <c r="AF103" s="62">
        <v>0</v>
      </c>
      <c r="AG103" s="62">
        <v>0</v>
      </c>
      <c r="AH103" s="62">
        <v>0</v>
      </c>
      <c r="AI103" s="62">
        <v>0</v>
      </c>
      <c r="AJ103" s="331"/>
      <c r="AK103" s="552">
        <v>1</v>
      </c>
      <c r="AL103" s="329"/>
      <c r="AM103" s="72">
        <v>0</v>
      </c>
      <c r="AN103" s="551">
        <v>0</v>
      </c>
      <c r="AO103" s="551">
        <v>0</v>
      </c>
      <c r="AP103" s="551">
        <v>0</v>
      </c>
      <c r="AQ103" s="551">
        <v>0</v>
      </c>
      <c r="AR103" s="62">
        <v>0</v>
      </c>
      <c r="AS103" s="322"/>
    </row>
    <row r="104" spans="2:45">
      <c r="B104" s="1253"/>
      <c r="C104" s="1257"/>
      <c r="D104" s="141"/>
      <c r="E104" s="1249"/>
      <c r="F104" s="333"/>
      <c r="G104" s="550" t="s">
        <v>587</v>
      </c>
      <c r="H104" s="551" t="s">
        <v>442</v>
      </c>
      <c r="I104" s="62">
        <v>0</v>
      </c>
      <c r="J104" s="551">
        <v>1</v>
      </c>
      <c r="K104" s="98">
        <v>32</v>
      </c>
      <c r="L104" s="552" t="s">
        <v>472</v>
      </c>
      <c r="M104" s="324"/>
      <c r="N104" s="554" t="s">
        <v>480</v>
      </c>
      <c r="O104" s="540">
        <v>0</v>
      </c>
      <c r="P104" s="555">
        <v>1</v>
      </c>
      <c r="Q104" s="540" t="s">
        <v>617</v>
      </c>
      <c r="R104" s="540">
        <v>1</v>
      </c>
      <c r="S104" s="555">
        <v>0</v>
      </c>
      <c r="T104" s="555">
        <v>1</v>
      </c>
      <c r="U104" s="540">
        <v>0</v>
      </c>
      <c r="V104" s="555">
        <v>0</v>
      </c>
      <c r="W104" s="540">
        <v>0</v>
      </c>
      <c r="X104" s="555">
        <v>1</v>
      </c>
      <c r="Y104" s="540">
        <v>0</v>
      </c>
      <c r="Z104" s="347">
        <v>0</v>
      </c>
      <c r="AA104" s="186"/>
      <c r="AB104" s="552">
        <v>1</v>
      </c>
      <c r="AC104" s="329"/>
      <c r="AD104" s="72">
        <v>0</v>
      </c>
      <c r="AE104" s="551">
        <v>0</v>
      </c>
      <c r="AF104" s="62">
        <v>0</v>
      </c>
      <c r="AG104" s="62">
        <v>0</v>
      </c>
      <c r="AH104" s="62">
        <v>0</v>
      </c>
      <c r="AI104" s="62">
        <v>0</v>
      </c>
      <c r="AJ104" s="331"/>
      <c r="AK104" s="552">
        <v>1</v>
      </c>
      <c r="AL104" s="329"/>
      <c r="AM104" s="72">
        <v>0</v>
      </c>
      <c r="AN104" s="551">
        <v>0</v>
      </c>
      <c r="AO104" s="551">
        <v>0</v>
      </c>
      <c r="AP104" s="551">
        <v>0</v>
      </c>
      <c r="AQ104" s="551">
        <v>0</v>
      </c>
      <c r="AR104" s="62">
        <v>0</v>
      </c>
      <c r="AS104" s="322"/>
    </row>
    <row r="105" spans="2:45">
      <c r="B105" s="359">
        <v>35</v>
      </c>
      <c r="C105" s="556" t="s">
        <v>547</v>
      </c>
      <c r="D105" s="141"/>
      <c r="E105" s="358">
        <v>1</v>
      </c>
      <c r="F105" s="333"/>
      <c r="G105" s="550" t="s">
        <v>547</v>
      </c>
      <c r="H105" s="551" t="s">
        <v>414</v>
      </c>
      <c r="I105" s="62">
        <v>0</v>
      </c>
      <c r="J105" s="551">
        <v>1</v>
      </c>
      <c r="K105" s="98">
        <v>62</v>
      </c>
      <c r="L105" s="552" t="s">
        <v>472</v>
      </c>
      <c r="M105" s="324"/>
      <c r="N105" s="554" t="s">
        <v>480</v>
      </c>
      <c r="O105" s="540">
        <v>0</v>
      </c>
      <c r="P105" s="555">
        <v>1</v>
      </c>
      <c r="Q105" s="540" t="s">
        <v>503</v>
      </c>
      <c r="R105" s="540">
        <v>1</v>
      </c>
      <c r="S105" s="555">
        <v>0</v>
      </c>
      <c r="T105" s="555">
        <v>1</v>
      </c>
      <c r="U105" s="540">
        <v>0</v>
      </c>
      <c r="V105" s="555">
        <v>0</v>
      </c>
      <c r="W105" s="540">
        <v>0</v>
      </c>
      <c r="X105" s="555">
        <v>0</v>
      </c>
      <c r="Y105" s="540">
        <v>0</v>
      </c>
      <c r="Z105" s="347">
        <v>0</v>
      </c>
      <c r="AA105" s="186"/>
      <c r="AB105" s="552">
        <v>1</v>
      </c>
      <c r="AC105" s="329"/>
      <c r="AD105" s="72">
        <v>0</v>
      </c>
      <c r="AE105" s="551">
        <v>0</v>
      </c>
      <c r="AF105" s="62">
        <v>0</v>
      </c>
      <c r="AG105" s="62">
        <v>0</v>
      </c>
      <c r="AH105" s="62">
        <v>0</v>
      </c>
      <c r="AI105" s="62">
        <v>0</v>
      </c>
      <c r="AJ105" s="331"/>
      <c r="AK105" s="552">
        <v>1</v>
      </c>
      <c r="AL105" s="329">
        <v>0</v>
      </c>
      <c r="AM105" s="72">
        <v>0</v>
      </c>
      <c r="AN105" s="551">
        <v>0</v>
      </c>
      <c r="AO105" s="551">
        <v>0</v>
      </c>
      <c r="AP105" s="551">
        <v>0</v>
      </c>
      <c r="AQ105" s="551">
        <v>0</v>
      </c>
      <c r="AR105" s="62">
        <v>0</v>
      </c>
      <c r="AS105" s="322"/>
    </row>
    <row r="106" spans="2:45">
      <c r="B106" s="1252">
        <v>36</v>
      </c>
      <c r="C106" s="1257" t="s">
        <v>579</v>
      </c>
      <c r="D106" s="141"/>
      <c r="E106" s="1248">
        <v>8</v>
      </c>
      <c r="F106" s="333"/>
      <c r="G106" s="550" t="s">
        <v>579</v>
      </c>
      <c r="H106" s="551" t="s">
        <v>414</v>
      </c>
      <c r="I106" s="62">
        <v>0</v>
      </c>
      <c r="J106" s="551">
        <v>1</v>
      </c>
      <c r="K106" s="98">
        <v>64</v>
      </c>
      <c r="L106" s="552" t="s">
        <v>464</v>
      </c>
      <c r="M106" s="324"/>
      <c r="N106" s="554" t="s">
        <v>216</v>
      </c>
      <c r="O106" s="540">
        <v>1</v>
      </c>
      <c r="P106" s="555">
        <v>0</v>
      </c>
      <c r="Q106" s="540" t="s">
        <v>503</v>
      </c>
      <c r="R106" s="540">
        <v>1</v>
      </c>
      <c r="S106" s="555">
        <v>0</v>
      </c>
      <c r="T106" s="555">
        <v>1</v>
      </c>
      <c r="U106" s="540">
        <v>0</v>
      </c>
      <c r="V106" s="555">
        <v>0</v>
      </c>
      <c r="W106" s="540">
        <v>0</v>
      </c>
      <c r="X106" s="555">
        <v>0</v>
      </c>
      <c r="Y106" s="540">
        <v>0</v>
      </c>
      <c r="Z106" s="347">
        <v>0</v>
      </c>
      <c r="AA106" s="186"/>
      <c r="AB106" s="552">
        <v>1</v>
      </c>
      <c r="AC106" s="329"/>
      <c r="AD106" s="72">
        <v>0</v>
      </c>
      <c r="AE106" s="551">
        <v>0</v>
      </c>
      <c r="AF106" s="62">
        <v>0</v>
      </c>
      <c r="AG106" s="62">
        <v>0</v>
      </c>
      <c r="AH106" s="62">
        <v>0</v>
      </c>
      <c r="AI106" s="62">
        <v>0</v>
      </c>
      <c r="AJ106" s="331"/>
      <c r="AK106" s="552">
        <v>1</v>
      </c>
      <c r="AL106" s="329"/>
      <c r="AM106" s="72">
        <v>0</v>
      </c>
      <c r="AN106" s="551">
        <v>0</v>
      </c>
      <c r="AO106" s="551">
        <v>0</v>
      </c>
      <c r="AP106" s="551">
        <v>0</v>
      </c>
      <c r="AQ106" s="551">
        <v>0</v>
      </c>
      <c r="AR106" s="62">
        <v>0</v>
      </c>
      <c r="AS106" s="322"/>
    </row>
    <row r="107" spans="2:45">
      <c r="B107" s="1254"/>
      <c r="C107" s="1257"/>
      <c r="D107" s="141"/>
      <c r="E107" s="1255"/>
      <c r="F107" s="96"/>
      <c r="G107" s="550" t="s">
        <v>588</v>
      </c>
      <c r="H107" s="551" t="s">
        <v>566</v>
      </c>
      <c r="I107" s="62">
        <v>1</v>
      </c>
      <c r="J107" s="551">
        <v>0</v>
      </c>
      <c r="K107" s="98">
        <v>48</v>
      </c>
      <c r="L107" s="552" t="s">
        <v>450</v>
      </c>
      <c r="M107" s="324"/>
      <c r="N107" s="554" t="s">
        <v>477</v>
      </c>
      <c r="O107" s="540">
        <v>0</v>
      </c>
      <c r="P107" s="555">
        <v>1</v>
      </c>
      <c r="Q107" s="540" t="s">
        <v>274</v>
      </c>
      <c r="R107" s="540">
        <v>1</v>
      </c>
      <c r="S107" s="555">
        <v>0</v>
      </c>
      <c r="T107" s="555">
        <v>1</v>
      </c>
      <c r="U107" s="540">
        <v>0</v>
      </c>
      <c r="V107" s="555">
        <v>0</v>
      </c>
      <c r="W107" s="540">
        <v>0</v>
      </c>
      <c r="X107" s="555">
        <v>1</v>
      </c>
      <c r="Y107" s="540">
        <v>0</v>
      </c>
      <c r="Z107" s="347">
        <v>0</v>
      </c>
      <c r="AA107" s="186"/>
      <c r="AB107" s="552">
        <v>1</v>
      </c>
      <c r="AC107" s="329"/>
      <c r="AD107" s="72">
        <v>0</v>
      </c>
      <c r="AE107" s="551">
        <v>0</v>
      </c>
      <c r="AF107" s="62">
        <v>0</v>
      </c>
      <c r="AG107" s="62">
        <v>0</v>
      </c>
      <c r="AH107" s="62">
        <v>0</v>
      </c>
      <c r="AI107" s="62">
        <v>0</v>
      </c>
      <c r="AJ107" s="331"/>
      <c r="AK107" s="552">
        <v>1</v>
      </c>
      <c r="AL107" s="329"/>
      <c r="AM107" s="72">
        <v>0</v>
      </c>
      <c r="AN107" s="551">
        <v>0</v>
      </c>
      <c r="AO107" s="551">
        <v>0</v>
      </c>
      <c r="AP107" s="551">
        <v>0</v>
      </c>
      <c r="AQ107" s="551">
        <v>0</v>
      </c>
      <c r="AR107" s="62">
        <v>0</v>
      </c>
      <c r="AS107" s="322"/>
    </row>
    <row r="108" spans="2:45">
      <c r="B108" s="1254"/>
      <c r="C108" s="1257"/>
      <c r="D108" s="141"/>
      <c r="E108" s="1255"/>
      <c r="F108" s="96"/>
      <c r="G108" s="550" t="s">
        <v>588</v>
      </c>
      <c r="H108" s="551" t="s">
        <v>566</v>
      </c>
      <c r="I108" s="62">
        <v>1</v>
      </c>
      <c r="J108" s="551">
        <v>0</v>
      </c>
      <c r="K108" s="98">
        <v>25</v>
      </c>
      <c r="L108" s="552" t="s">
        <v>450</v>
      </c>
      <c r="M108" s="324"/>
      <c r="N108" s="554" t="s">
        <v>529</v>
      </c>
      <c r="O108" s="540">
        <v>0</v>
      </c>
      <c r="P108" s="555">
        <v>1</v>
      </c>
      <c r="Q108" s="540" t="s">
        <v>274</v>
      </c>
      <c r="R108" s="540">
        <v>1</v>
      </c>
      <c r="S108" s="555">
        <v>0</v>
      </c>
      <c r="T108" s="555">
        <v>1</v>
      </c>
      <c r="U108" s="540">
        <v>0</v>
      </c>
      <c r="V108" s="555">
        <v>0</v>
      </c>
      <c r="W108" s="540">
        <v>0</v>
      </c>
      <c r="X108" s="555">
        <v>1</v>
      </c>
      <c r="Y108" s="540">
        <v>0</v>
      </c>
      <c r="Z108" s="347">
        <v>0</v>
      </c>
      <c r="AA108" s="186"/>
      <c r="AB108" s="552">
        <v>1</v>
      </c>
      <c r="AC108" s="329"/>
      <c r="AD108" s="72">
        <v>0</v>
      </c>
      <c r="AE108" s="551">
        <v>0</v>
      </c>
      <c r="AF108" s="62">
        <v>0</v>
      </c>
      <c r="AG108" s="62">
        <v>0</v>
      </c>
      <c r="AH108" s="62">
        <v>0</v>
      </c>
      <c r="AI108" s="62">
        <v>0</v>
      </c>
      <c r="AJ108" s="331"/>
      <c r="AK108" s="552">
        <v>1</v>
      </c>
      <c r="AL108" s="329"/>
      <c r="AM108" s="72">
        <v>0</v>
      </c>
      <c r="AN108" s="551">
        <v>0</v>
      </c>
      <c r="AO108" s="551">
        <v>0</v>
      </c>
      <c r="AP108" s="551">
        <v>0</v>
      </c>
      <c r="AQ108" s="551">
        <v>0</v>
      </c>
      <c r="AR108" s="62">
        <v>0</v>
      </c>
      <c r="AS108" s="322"/>
    </row>
    <row r="109" spans="2:45">
      <c r="B109" s="1254"/>
      <c r="C109" s="1257"/>
      <c r="D109" s="141"/>
      <c r="E109" s="1255"/>
      <c r="F109" s="96"/>
      <c r="G109" s="550" t="s">
        <v>589</v>
      </c>
      <c r="H109" s="551" t="s">
        <v>468</v>
      </c>
      <c r="I109" s="62">
        <v>0</v>
      </c>
      <c r="J109" s="551">
        <v>1</v>
      </c>
      <c r="K109" s="98">
        <v>37</v>
      </c>
      <c r="L109" s="552" t="s">
        <v>464</v>
      </c>
      <c r="M109" s="324"/>
      <c r="N109" s="554" t="s">
        <v>477</v>
      </c>
      <c r="O109" s="540">
        <v>0</v>
      </c>
      <c r="P109" s="555">
        <v>1</v>
      </c>
      <c r="Q109" s="540" t="s">
        <v>503</v>
      </c>
      <c r="R109" s="540">
        <v>1</v>
      </c>
      <c r="S109" s="555">
        <v>0</v>
      </c>
      <c r="T109" s="555">
        <v>1</v>
      </c>
      <c r="U109" s="540">
        <v>0</v>
      </c>
      <c r="V109" s="555">
        <v>0</v>
      </c>
      <c r="W109" s="540">
        <v>0</v>
      </c>
      <c r="X109" s="555">
        <v>1</v>
      </c>
      <c r="Y109" s="540">
        <v>0</v>
      </c>
      <c r="Z109" s="347">
        <v>0</v>
      </c>
      <c r="AA109" s="186"/>
      <c r="AB109" s="552">
        <v>1</v>
      </c>
      <c r="AC109" s="329"/>
      <c r="AD109" s="72">
        <v>0</v>
      </c>
      <c r="AE109" s="551">
        <v>0</v>
      </c>
      <c r="AF109" s="62">
        <v>0</v>
      </c>
      <c r="AG109" s="62">
        <v>0</v>
      </c>
      <c r="AH109" s="62">
        <v>0</v>
      </c>
      <c r="AI109" s="62">
        <v>0</v>
      </c>
      <c r="AJ109" s="331"/>
      <c r="AK109" s="552">
        <v>1</v>
      </c>
      <c r="AL109" s="329"/>
      <c r="AM109" s="72">
        <v>0</v>
      </c>
      <c r="AN109" s="551">
        <v>0</v>
      </c>
      <c r="AO109" s="551">
        <v>0</v>
      </c>
      <c r="AP109" s="551">
        <v>0</v>
      </c>
      <c r="AQ109" s="551">
        <v>0</v>
      </c>
      <c r="AR109" s="62">
        <v>0</v>
      </c>
      <c r="AS109" s="322"/>
    </row>
    <row r="110" spans="2:45">
      <c r="B110" s="1254"/>
      <c r="C110" s="1257"/>
      <c r="D110" s="141"/>
      <c r="E110" s="1255"/>
      <c r="F110" s="96"/>
      <c r="G110" s="550" t="s">
        <v>590</v>
      </c>
      <c r="H110" s="551" t="s">
        <v>566</v>
      </c>
      <c r="I110" s="62">
        <v>0</v>
      </c>
      <c r="J110" s="551">
        <v>1</v>
      </c>
      <c r="K110" s="98">
        <v>17</v>
      </c>
      <c r="L110" s="552" t="s">
        <v>450</v>
      </c>
      <c r="M110" s="324"/>
      <c r="N110" s="554" t="s">
        <v>529</v>
      </c>
      <c r="O110" s="540">
        <v>0</v>
      </c>
      <c r="P110" s="555">
        <v>1</v>
      </c>
      <c r="Q110" s="540" t="s">
        <v>274</v>
      </c>
      <c r="R110" s="540">
        <v>1</v>
      </c>
      <c r="S110" s="555">
        <v>0</v>
      </c>
      <c r="T110" s="555">
        <v>1</v>
      </c>
      <c r="U110" s="540">
        <v>0</v>
      </c>
      <c r="V110" s="555">
        <v>0</v>
      </c>
      <c r="W110" s="540">
        <v>0</v>
      </c>
      <c r="X110" s="555">
        <v>1</v>
      </c>
      <c r="Y110" s="540">
        <v>0</v>
      </c>
      <c r="Z110" s="347">
        <v>0</v>
      </c>
      <c r="AA110" s="186"/>
      <c r="AB110" s="552">
        <v>1</v>
      </c>
      <c r="AC110" s="329"/>
      <c r="AD110" s="72">
        <v>0</v>
      </c>
      <c r="AE110" s="551">
        <v>0</v>
      </c>
      <c r="AF110" s="62">
        <v>0</v>
      </c>
      <c r="AG110" s="62">
        <v>0</v>
      </c>
      <c r="AH110" s="62">
        <v>0</v>
      </c>
      <c r="AI110" s="62">
        <v>0</v>
      </c>
      <c r="AJ110" s="331"/>
      <c r="AK110" s="552">
        <v>1</v>
      </c>
      <c r="AL110" s="329"/>
      <c r="AM110" s="72">
        <v>0</v>
      </c>
      <c r="AN110" s="551">
        <v>0</v>
      </c>
      <c r="AO110" s="551">
        <v>0</v>
      </c>
      <c r="AP110" s="551">
        <v>0</v>
      </c>
      <c r="AQ110" s="551">
        <v>0</v>
      </c>
      <c r="AR110" s="62">
        <v>0</v>
      </c>
      <c r="AS110" s="322"/>
    </row>
    <row r="111" spans="2:45">
      <c r="B111" s="1254"/>
      <c r="C111" s="1257"/>
      <c r="D111" s="141"/>
      <c r="E111" s="1255"/>
      <c r="F111" s="96"/>
      <c r="G111" s="550" t="s">
        <v>591</v>
      </c>
      <c r="H111" s="551" t="s">
        <v>592</v>
      </c>
      <c r="I111" s="62">
        <v>1</v>
      </c>
      <c r="J111" s="551">
        <v>0</v>
      </c>
      <c r="K111" s="98">
        <v>18</v>
      </c>
      <c r="L111" s="552" t="s">
        <v>450</v>
      </c>
      <c r="M111" s="324"/>
      <c r="N111" s="554" t="s">
        <v>529</v>
      </c>
      <c r="O111" s="540">
        <v>0</v>
      </c>
      <c r="P111" s="555">
        <v>1</v>
      </c>
      <c r="Q111" s="540" t="s">
        <v>274</v>
      </c>
      <c r="R111" s="540">
        <v>1</v>
      </c>
      <c r="S111" s="555">
        <v>0</v>
      </c>
      <c r="T111" s="555">
        <v>1</v>
      </c>
      <c r="U111" s="540">
        <v>0</v>
      </c>
      <c r="V111" s="555">
        <v>0</v>
      </c>
      <c r="W111" s="540">
        <v>0</v>
      </c>
      <c r="X111" s="555">
        <v>1</v>
      </c>
      <c r="Y111" s="540">
        <v>0</v>
      </c>
      <c r="Z111" s="347">
        <v>0</v>
      </c>
      <c r="AA111" s="186"/>
      <c r="AB111" s="552">
        <v>1</v>
      </c>
      <c r="AC111" s="329"/>
      <c r="AD111" s="72">
        <v>0</v>
      </c>
      <c r="AE111" s="551">
        <v>0</v>
      </c>
      <c r="AF111" s="62">
        <v>0</v>
      </c>
      <c r="AG111" s="62">
        <v>0</v>
      </c>
      <c r="AH111" s="62">
        <v>0</v>
      </c>
      <c r="AI111" s="62">
        <v>0</v>
      </c>
      <c r="AJ111" s="331"/>
      <c r="AK111" s="552">
        <v>1</v>
      </c>
      <c r="AL111" s="329"/>
      <c r="AM111" s="72">
        <v>0</v>
      </c>
      <c r="AN111" s="551">
        <v>0</v>
      </c>
      <c r="AO111" s="551">
        <v>0</v>
      </c>
      <c r="AP111" s="551">
        <v>0</v>
      </c>
      <c r="AQ111" s="551">
        <v>0</v>
      </c>
      <c r="AR111" s="62">
        <v>0</v>
      </c>
      <c r="AS111" s="322"/>
    </row>
    <row r="112" spans="2:45">
      <c r="B112" s="1254"/>
      <c r="C112" s="1257"/>
      <c r="D112" s="141"/>
      <c r="E112" s="1255"/>
      <c r="F112" s="96"/>
      <c r="G112" s="550" t="s">
        <v>593</v>
      </c>
      <c r="H112" s="551" t="s">
        <v>594</v>
      </c>
      <c r="I112" s="62">
        <v>0</v>
      </c>
      <c r="J112" s="551">
        <v>1</v>
      </c>
      <c r="K112" s="98">
        <v>12</v>
      </c>
      <c r="L112" s="552" t="s">
        <v>464</v>
      </c>
      <c r="M112" s="324"/>
      <c r="N112" s="554" t="s">
        <v>477</v>
      </c>
      <c r="O112" s="567">
        <v>1</v>
      </c>
      <c r="P112" s="568">
        <v>0</v>
      </c>
      <c r="Q112" s="540" t="s">
        <v>434</v>
      </c>
      <c r="R112" s="540">
        <v>0</v>
      </c>
      <c r="S112" s="555">
        <v>1</v>
      </c>
      <c r="T112" s="555">
        <v>0</v>
      </c>
      <c r="U112" s="540">
        <v>0</v>
      </c>
      <c r="V112" s="555">
        <v>0</v>
      </c>
      <c r="W112" s="540">
        <v>0</v>
      </c>
      <c r="X112" s="555">
        <v>0</v>
      </c>
      <c r="Y112" s="540">
        <v>0</v>
      </c>
      <c r="Z112" s="347">
        <v>0</v>
      </c>
      <c r="AA112" s="186"/>
      <c r="AB112" s="552">
        <v>1</v>
      </c>
      <c r="AC112" s="329"/>
      <c r="AD112" s="72">
        <v>0</v>
      </c>
      <c r="AE112" s="551">
        <v>0</v>
      </c>
      <c r="AF112" s="62">
        <v>0</v>
      </c>
      <c r="AG112" s="62">
        <v>0</v>
      </c>
      <c r="AH112" s="62">
        <v>0</v>
      </c>
      <c r="AI112" s="62">
        <v>0</v>
      </c>
      <c r="AJ112" s="331"/>
      <c r="AK112" s="552">
        <v>1</v>
      </c>
      <c r="AL112" s="329"/>
      <c r="AM112" s="72">
        <v>0</v>
      </c>
      <c r="AN112" s="551">
        <v>0</v>
      </c>
      <c r="AO112" s="551">
        <v>0</v>
      </c>
      <c r="AP112" s="551">
        <v>0</v>
      </c>
      <c r="AQ112" s="551">
        <v>0</v>
      </c>
      <c r="AR112" s="62">
        <v>0</v>
      </c>
      <c r="AS112" s="322"/>
    </row>
    <row r="113" spans="2:45">
      <c r="B113" s="1253"/>
      <c r="C113" s="1257"/>
      <c r="D113" s="141"/>
      <c r="E113" s="1249"/>
      <c r="F113" s="96"/>
      <c r="G113" s="550" t="s">
        <v>595</v>
      </c>
      <c r="H113" s="551" t="s">
        <v>594</v>
      </c>
      <c r="I113" s="62">
        <v>0</v>
      </c>
      <c r="J113" s="551">
        <v>1</v>
      </c>
      <c r="K113" s="98">
        <v>10</v>
      </c>
      <c r="L113" s="552" t="s">
        <v>464</v>
      </c>
      <c r="M113" s="324"/>
      <c r="N113" s="554" t="s">
        <v>477</v>
      </c>
      <c r="O113" s="567">
        <v>1</v>
      </c>
      <c r="P113" s="568">
        <v>0</v>
      </c>
      <c r="Q113" s="540" t="s">
        <v>434</v>
      </c>
      <c r="R113" s="540">
        <v>0</v>
      </c>
      <c r="S113" s="555">
        <v>1</v>
      </c>
      <c r="T113" s="555">
        <v>0</v>
      </c>
      <c r="U113" s="540">
        <v>0</v>
      </c>
      <c r="V113" s="555">
        <v>0</v>
      </c>
      <c r="W113" s="540">
        <v>0</v>
      </c>
      <c r="X113" s="555">
        <v>0</v>
      </c>
      <c r="Y113" s="540">
        <v>0</v>
      </c>
      <c r="Z113" s="347">
        <v>0</v>
      </c>
      <c r="AA113" s="186"/>
      <c r="AB113" s="552">
        <v>1</v>
      </c>
      <c r="AC113" s="329"/>
      <c r="AD113" s="72">
        <v>0</v>
      </c>
      <c r="AE113" s="551">
        <v>0</v>
      </c>
      <c r="AF113" s="62">
        <v>0</v>
      </c>
      <c r="AG113" s="62">
        <v>0</v>
      </c>
      <c r="AH113" s="62">
        <v>0</v>
      </c>
      <c r="AI113" s="62">
        <v>0</v>
      </c>
      <c r="AJ113" s="331"/>
      <c r="AK113" s="552">
        <v>1</v>
      </c>
      <c r="AL113" s="329"/>
      <c r="AM113" s="72">
        <v>0</v>
      </c>
      <c r="AN113" s="551">
        <v>0</v>
      </c>
      <c r="AO113" s="551">
        <v>0</v>
      </c>
      <c r="AP113" s="551">
        <v>0</v>
      </c>
      <c r="AQ113" s="551">
        <v>0</v>
      </c>
      <c r="AR113" s="62">
        <v>0</v>
      </c>
      <c r="AS113" s="322"/>
    </row>
    <row r="114" spans="2:45">
      <c r="B114" s="1252">
        <v>37</v>
      </c>
      <c r="C114" s="1257" t="s">
        <v>580</v>
      </c>
      <c r="D114" s="141"/>
      <c r="E114" s="1262">
        <v>3</v>
      </c>
      <c r="F114" s="96"/>
      <c r="G114" s="550" t="s">
        <v>580</v>
      </c>
      <c r="H114" s="551" t="s">
        <v>414</v>
      </c>
      <c r="I114" s="62">
        <v>0</v>
      </c>
      <c r="J114" s="551">
        <v>1</v>
      </c>
      <c r="K114" s="98">
        <v>50</v>
      </c>
      <c r="L114" s="552" t="s">
        <v>464</v>
      </c>
      <c r="M114" s="324"/>
      <c r="N114" s="554" t="s">
        <v>539</v>
      </c>
      <c r="O114" s="540">
        <v>0</v>
      </c>
      <c r="P114" s="555">
        <v>1</v>
      </c>
      <c r="Q114" s="540" t="s">
        <v>503</v>
      </c>
      <c r="R114" s="540">
        <v>1</v>
      </c>
      <c r="S114" s="555">
        <v>0</v>
      </c>
      <c r="T114" s="555">
        <v>1</v>
      </c>
      <c r="U114" s="540">
        <v>0</v>
      </c>
      <c r="V114" s="555">
        <v>0</v>
      </c>
      <c r="W114" s="540">
        <v>0</v>
      </c>
      <c r="X114" s="555">
        <v>1</v>
      </c>
      <c r="Y114" s="540">
        <v>0</v>
      </c>
      <c r="Z114" s="347">
        <v>0</v>
      </c>
      <c r="AA114" s="186"/>
      <c r="AB114" s="552">
        <v>1</v>
      </c>
      <c r="AC114" s="329"/>
      <c r="AD114" s="72">
        <v>0</v>
      </c>
      <c r="AE114" s="551">
        <v>0</v>
      </c>
      <c r="AF114" s="62">
        <v>0</v>
      </c>
      <c r="AG114" s="62">
        <v>0</v>
      </c>
      <c r="AH114" s="62">
        <v>0</v>
      </c>
      <c r="AI114" s="62">
        <v>0</v>
      </c>
      <c r="AJ114" s="331"/>
      <c r="AK114" s="552">
        <v>1</v>
      </c>
      <c r="AL114" s="329"/>
      <c r="AM114" s="72">
        <v>0</v>
      </c>
      <c r="AN114" s="551">
        <v>0</v>
      </c>
      <c r="AO114" s="551">
        <v>0</v>
      </c>
      <c r="AP114" s="551">
        <v>0</v>
      </c>
      <c r="AQ114" s="551">
        <v>0</v>
      </c>
      <c r="AR114" s="62">
        <v>0</v>
      </c>
      <c r="AS114" s="322"/>
    </row>
    <row r="115" spans="2:45">
      <c r="B115" s="1254"/>
      <c r="C115" s="1257"/>
      <c r="D115" s="141"/>
      <c r="E115" s="1263"/>
      <c r="F115" s="96"/>
      <c r="G115" s="550" t="s">
        <v>596</v>
      </c>
      <c r="H115" s="551" t="s">
        <v>568</v>
      </c>
      <c r="I115" s="62">
        <v>1</v>
      </c>
      <c r="J115" s="551">
        <v>0</v>
      </c>
      <c r="K115" s="98">
        <v>47</v>
      </c>
      <c r="L115" s="552" t="s">
        <v>464</v>
      </c>
      <c r="M115" s="324"/>
      <c r="N115" s="554" t="s">
        <v>539</v>
      </c>
      <c r="O115" s="540">
        <v>0</v>
      </c>
      <c r="P115" s="555">
        <v>1</v>
      </c>
      <c r="Q115" s="540" t="s">
        <v>503</v>
      </c>
      <c r="R115" s="540">
        <v>1</v>
      </c>
      <c r="S115" s="555">
        <v>0</v>
      </c>
      <c r="T115" s="555">
        <v>1</v>
      </c>
      <c r="U115" s="540">
        <v>0</v>
      </c>
      <c r="V115" s="555">
        <v>0</v>
      </c>
      <c r="W115" s="540">
        <v>0</v>
      </c>
      <c r="X115" s="555">
        <v>1</v>
      </c>
      <c r="Y115" s="540">
        <v>1</v>
      </c>
      <c r="Z115" s="347">
        <v>0</v>
      </c>
      <c r="AA115" s="186"/>
      <c r="AB115" s="552">
        <v>1</v>
      </c>
      <c r="AC115" s="329"/>
      <c r="AD115" s="72">
        <v>0</v>
      </c>
      <c r="AE115" s="551">
        <v>0</v>
      </c>
      <c r="AF115" s="62">
        <v>0</v>
      </c>
      <c r="AG115" s="62">
        <v>0</v>
      </c>
      <c r="AH115" s="62">
        <v>0</v>
      </c>
      <c r="AI115" s="62">
        <v>0</v>
      </c>
      <c r="AJ115" s="331"/>
      <c r="AK115" s="552">
        <v>1</v>
      </c>
      <c r="AL115" s="329"/>
      <c r="AM115" s="72">
        <v>0</v>
      </c>
      <c r="AN115" s="551">
        <v>0</v>
      </c>
      <c r="AO115" s="551">
        <v>0</v>
      </c>
      <c r="AP115" s="551">
        <v>0</v>
      </c>
      <c r="AQ115" s="551">
        <v>0</v>
      </c>
      <c r="AR115" s="62">
        <v>0</v>
      </c>
      <c r="AS115" s="322"/>
    </row>
    <row r="116" spans="2:45">
      <c r="B116" s="1253"/>
      <c r="C116" s="1257"/>
      <c r="D116" s="141"/>
      <c r="E116" s="1264"/>
      <c r="F116" s="96"/>
      <c r="G116" s="550" t="s">
        <v>597</v>
      </c>
      <c r="H116" s="551" t="s">
        <v>598</v>
      </c>
      <c r="I116" s="62">
        <v>0</v>
      </c>
      <c r="J116" s="551">
        <v>1</v>
      </c>
      <c r="K116" s="98">
        <v>55</v>
      </c>
      <c r="L116" s="552" t="s">
        <v>415</v>
      </c>
      <c r="M116" s="324"/>
      <c r="N116" s="554" t="s">
        <v>477</v>
      </c>
      <c r="O116" s="540">
        <v>0</v>
      </c>
      <c r="P116" s="555">
        <v>1</v>
      </c>
      <c r="Q116" s="540" t="s">
        <v>274</v>
      </c>
      <c r="R116" s="540">
        <v>1</v>
      </c>
      <c r="S116" s="555">
        <v>0</v>
      </c>
      <c r="T116" s="555">
        <v>1</v>
      </c>
      <c r="U116" s="540">
        <v>0</v>
      </c>
      <c r="V116" s="555">
        <v>0</v>
      </c>
      <c r="W116" s="540">
        <v>0</v>
      </c>
      <c r="X116" s="555">
        <v>1</v>
      </c>
      <c r="Y116" s="540">
        <v>1</v>
      </c>
      <c r="Z116" s="347">
        <v>0</v>
      </c>
      <c r="AA116" s="186"/>
      <c r="AB116" s="552">
        <v>1</v>
      </c>
      <c r="AC116" s="329"/>
      <c r="AD116" s="72">
        <v>0</v>
      </c>
      <c r="AE116" s="551">
        <v>0</v>
      </c>
      <c r="AF116" s="62">
        <v>0</v>
      </c>
      <c r="AG116" s="62">
        <v>0</v>
      </c>
      <c r="AH116" s="62">
        <v>0</v>
      </c>
      <c r="AI116" s="62">
        <v>0</v>
      </c>
      <c r="AJ116" s="331"/>
      <c r="AK116" s="552">
        <v>1</v>
      </c>
      <c r="AL116" s="329"/>
      <c r="AM116" s="72">
        <v>0</v>
      </c>
      <c r="AN116" s="551">
        <v>0</v>
      </c>
      <c r="AO116" s="551">
        <v>0</v>
      </c>
      <c r="AP116" s="551">
        <v>0</v>
      </c>
      <c r="AQ116" s="551">
        <v>0</v>
      </c>
      <c r="AR116" s="62">
        <v>0</v>
      </c>
      <c r="AS116" s="322"/>
    </row>
    <row r="117" spans="2:45">
      <c r="B117" s="1252">
        <v>38</v>
      </c>
      <c r="C117" s="1259" t="s">
        <v>555</v>
      </c>
      <c r="D117" s="141"/>
      <c r="E117" s="1262">
        <v>4</v>
      </c>
      <c r="F117" s="96"/>
      <c r="G117" s="550" t="s">
        <v>555</v>
      </c>
      <c r="H117" s="551" t="s">
        <v>414</v>
      </c>
      <c r="I117" s="62">
        <v>1</v>
      </c>
      <c r="J117" s="551">
        <v>0</v>
      </c>
      <c r="K117" s="98">
        <v>58</v>
      </c>
      <c r="L117" s="552" t="s">
        <v>70</v>
      </c>
      <c r="M117" s="324"/>
      <c r="N117" s="554" t="s">
        <v>216</v>
      </c>
      <c r="O117" s="540">
        <v>0</v>
      </c>
      <c r="P117" s="555">
        <v>1</v>
      </c>
      <c r="Q117" s="540" t="s">
        <v>618</v>
      </c>
      <c r="R117" s="540">
        <v>1</v>
      </c>
      <c r="S117" s="555">
        <v>0</v>
      </c>
      <c r="T117" s="555">
        <v>1</v>
      </c>
      <c r="U117" s="540">
        <v>0</v>
      </c>
      <c r="V117" s="555">
        <v>0</v>
      </c>
      <c r="W117" s="540">
        <v>0</v>
      </c>
      <c r="X117" s="555">
        <v>1</v>
      </c>
      <c r="Y117" s="540">
        <v>0</v>
      </c>
      <c r="Z117" s="347">
        <v>2400</v>
      </c>
      <c r="AA117" s="186"/>
      <c r="AB117" s="552">
        <v>0</v>
      </c>
      <c r="AC117" s="329"/>
      <c r="AD117" s="72">
        <v>1</v>
      </c>
      <c r="AE117" s="551" t="s">
        <v>621</v>
      </c>
      <c r="AF117" s="62">
        <v>1</v>
      </c>
      <c r="AG117" s="62">
        <v>0</v>
      </c>
      <c r="AH117" s="62">
        <v>0</v>
      </c>
      <c r="AI117" s="62">
        <v>0</v>
      </c>
      <c r="AJ117" s="331"/>
      <c r="AK117" s="552">
        <v>1</v>
      </c>
      <c r="AL117" s="329"/>
      <c r="AM117" s="72">
        <v>0</v>
      </c>
      <c r="AN117" s="551">
        <v>0</v>
      </c>
      <c r="AO117" s="551">
        <v>0</v>
      </c>
      <c r="AP117" s="551">
        <v>0</v>
      </c>
      <c r="AQ117" s="551">
        <v>0</v>
      </c>
      <c r="AR117" s="62">
        <v>0</v>
      </c>
      <c r="AS117" s="322"/>
    </row>
    <row r="118" spans="2:45">
      <c r="B118" s="1254"/>
      <c r="C118" s="1260"/>
      <c r="D118" s="141"/>
      <c r="E118" s="1263"/>
      <c r="F118" s="96"/>
      <c r="G118" s="550" t="s">
        <v>599</v>
      </c>
      <c r="H118" s="551" t="s">
        <v>598</v>
      </c>
      <c r="I118" s="62">
        <v>1</v>
      </c>
      <c r="J118" s="551">
        <v>0</v>
      </c>
      <c r="K118" s="98">
        <v>42</v>
      </c>
      <c r="L118" s="552" t="s">
        <v>450</v>
      </c>
      <c r="M118" s="324"/>
      <c r="N118" s="554" t="s">
        <v>216</v>
      </c>
      <c r="O118" s="540">
        <v>0</v>
      </c>
      <c r="P118" s="555">
        <v>1</v>
      </c>
      <c r="Q118" s="540" t="s">
        <v>619</v>
      </c>
      <c r="R118" s="540">
        <v>1</v>
      </c>
      <c r="S118" s="555">
        <v>0</v>
      </c>
      <c r="T118" s="555">
        <v>1</v>
      </c>
      <c r="U118" s="540">
        <v>0</v>
      </c>
      <c r="V118" s="555">
        <v>0</v>
      </c>
      <c r="W118" s="540">
        <v>0</v>
      </c>
      <c r="X118" s="555">
        <v>1</v>
      </c>
      <c r="Y118" s="540">
        <v>0</v>
      </c>
      <c r="Z118" s="347">
        <v>0</v>
      </c>
      <c r="AA118" s="186"/>
      <c r="AB118" s="552">
        <v>1</v>
      </c>
      <c r="AC118" s="329"/>
      <c r="AD118" s="72">
        <v>0</v>
      </c>
      <c r="AE118" s="551">
        <v>0</v>
      </c>
      <c r="AF118" s="62">
        <v>0</v>
      </c>
      <c r="AG118" s="62">
        <v>0</v>
      </c>
      <c r="AH118" s="62">
        <v>0</v>
      </c>
      <c r="AI118" s="62">
        <v>0</v>
      </c>
      <c r="AJ118" s="331"/>
      <c r="AK118" s="552">
        <v>1</v>
      </c>
      <c r="AL118" s="329"/>
      <c r="AM118" s="72">
        <v>0</v>
      </c>
      <c r="AN118" s="551">
        <v>0</v>
      </c>
      <c r="AO118" s="551">
        <v>0</v>
      </c>
      <c r="AP118" s="551">
        <v>0</v>
      </c>
      <c r="AQ118" s="551">
        <v>0</v>
      </c>
      <c r="AR118" s="62">
        <v>0</v>
      </c>
      <c r="AS118" s="322"/>
    </row>
    <row r="119" spans="2:45">
      <c r="B119" s="1254"/>
      <c r="C119" s="1260"/>
      <c r="D119" s="141"/>
      <c r="E119" s="1263"/>
      <c r="F119" s="96"/>
      <c r="G119" s="550" t="s">
        <v>600</v>
      </c>
      <c r="H119" s="551" t="s">
        <v>568</v>
      </c>
      <c r="I119" s="62">
        <v>0</v>
      </c>
      <c r="J119" s="551">
        <v>1</v>
      </c>
      <c r="K119" s="98">
        <v>54</v>
      </c>
      <c r="L119" s="552" t="s">
        <v>464</v>
      </c>
      <c r="M119" s="324"/>
      <c r="N119" s="554" t="s">
        <v>216</v>
      </c>
      <c r="O119" s="540">
        <v>0</v>
      </c>
      <c r="P119" s="555">
        <v>1</v>
      </c>
      <c r="Q119" s="540" t="s">
        <v>443</v>
      </c>
      <c r="R119" s="540">
        <v>1</v>
      </c>
      <c r="S119" s="555">
        <v>0</v>
      </c>
      <c r="T119" s="555">
        <v>0</v>
      </c>
      <c r="U119" s="540">
        <v>0</v>
      </c>
      <c r="V119" s="555">
        <v>0</v>
      </c>
      <c r="W119" s="540">
        <v>0</v>
      </c>
      <c r="X119" s="555">
        <v>0</v>
      </c>
      <c r="Y119" s="540">
        <v>1</v>
      </c>
      <c r="Z119" s="347">
        <v>0</v>
      </c>
      <c r="AA119" s="186"/>
      <c r="AB119" s="552">
        <v>1</v>
      </c>
      <c r="AC119" s="329"/>
      <c r="AD119" s="72">
        <v>0</v>
      </c>
      <c r="AE119" s="551">
        <v>0</v>
      </c>
      <c r="AF119" s="62">
        <v>0</v>
      </c>
      <c r="AG119" s="62">
        <v>0</v>
      </c>
      <c r="AH119" s="62">
        <v>0</v>
      </c>
      <c r="AI119" s="62">
        <v>0</v>
      </c>
      <c r="AJ119" s="331"/>
      <c r="AK119" s="552">
        <v>1</v>
      </c>
      <c r="AL119" s="329"/>
      <c r="AM119" s="72">
        <v>0</v>
      </c>
      <c r="AN119" s="551">
        <v>0</v>
      </c>
      <c r="AO119" s="551">
        <v>0</v>
      </c>
      <c r="AP119" s="551">
        <v>0</v>
      </c>
      <c r="AQ119" s="551">
        <v>0</v>
      </c>
      <c r="AR119" s="62">
        <v>0</v>
      </c>
      <c r="AS119" s="322"/>
    </row>
    <row r="120" spans="2:45">
      <c r="B120" s="1253"/>
      <c r="C120" s="1261"/>
      <c r="D120" s="141"/>
      <c r="E120" s="1264"/>
      <c r="F120" s="96"/>
      <c r="G120" s="550" t="s">
        <v>601</v>
      </c>
      <c r="H120" s="551" t="s">
        <v>598</v>
      </c>
      <c r="I120" s="62">
        <v>1</v>
      </c>
      <c r="J120" s="551">
        <v>0</v>
      </c>
      <c r="K120" s="98">
        <v>40</v>
      </c>
      <c r="L120" s="552" t="s">
        <v>450</v>
      </c>
      <c r="M120" s="324"/>
      <c r="N120" s="554" t="s">
        <v>477</v>
      </c>
      <c r="O120" s="567">
        <v>0</v>
      </c>
      <c r="P120" s="568">
        <v>1</v>
      </c>
      <c r="Q120" s="540" t="s">
        <v>620</v>
      </c>
      <c r="R120" s="540">
        <v>1</v>
      </c>
      <c r="S120" s="555">
        <v>0</v>
      </c>
      <c r="T120" s="555">
        <v>1</v>
      </c>
      <c r="U120" s="540">
        <v>0</v>
      </c>
      <c r="V120" s="555">
        <v>0</v>
      </c>
      <c r="W120" s="540">
        <v>0</v>
      </c>
      <c r="X120" s="555">
        <v>1</v>
      </c>
      <c r="Y120" s="540">
        <v>0</v>
      </c>
      <c r="Z120" s="347">
        <v>0</v>
      </c>
      <c r="AA120" s="186"/>
      <c r="AB120" s="552">
        <v>1</v>
      </c>
      <c r="AC120" s="329"/>
      <c r="AD120" s="72">
        <v>0</v>
      </c>
      <c r="AE120" s="551">
        <v>0</v>
      </c>
      <c r="AF120" s="62">
        <v>0</v>
      </c>
      <c r="AG120" s="62">
        <v>0</v>
      </c>
      <c r="AH120" s="62">
        <v>0</v>
      </c>
      <c r="AI120" s="62">
        <v>0</v>
      </c>
      <c r="AJ120" s="331"/>
      <c r="AK120" s="552">
        <v>1</v>
      </c>
      <c r="AL120" s="329"/>
      <c r="AM120" s="72">
        <v>0</v>
      </c>
      <c r="AN120" s="551">
        <v>0</v>
      </c>
      <c r="AO120" s="551">
        <v>0</v>
      </c>
      <c r="AP120" s="551">
        <v>0</v>
      </c>
      <c r="AQ120" s="551">
        <v>0</v>
      </c>
      <c r="AR120" s="62">
        <v>0</v>
      </c>
      <c r="AS120" s="322"/>
    </row>
    <row r="121" spans="2:45">
      <c r="B121" s="353">
        <v>39</v>
      </c>
      <c r="C121" s="556" t="s">
        <v>557</v>
      </c>
      <c r="D121" s="565"/>
      <c r="E121" s="88">
        <v>3</v>
      </c>
      <c r="F121" s="96"/>
      <c r="G121" s="550" t="s">
        <v>602</v>
      </c>
      <c r="H121" s="551" t="s">
        <v>414</v>
      </c>
      <c r="I121" s="62">
        <v>1</v>
      </c>
      <c r="J121" s="551">
        <v>0</v>
      </c>
      <c r="K121" s="98">
        <v>45</v>
      </c>
      <c r="L121" s="552" t="s">
        <v>415</v>
      </c>
      <c r="M121" s="324"/>
      <c r="N121" s="554" t="s">
        <v>216</v>
      </c>
      <c r="O121" s="540">
        <v>0</v>
      </c>
      <c r="P121" s="555">
        <v>1</v>
      </c>
      <c r="Q121" s="540" t="s">
        <v>274</v>
      </c>
      <c r="R121" s="540">
        <v>1</v>
      </c>
      <c r="S121" s="555">
        <v>0</v>
      </c>
      <c r="T121" s="555">
        <v>1</v>
      </c>
      <c r="U121" s="540">
        <v>0</v>
      </c>
      <c r="V121" s="555">
        <v>0</v>
      </c>
      <c r="W121" s="540">
        <v>0</v>
      </c>
      <c r="X121" s="555">
        <v>1</v>
      </c>
      <c r="Y121" s="540">
        <v>0</v>
      </c>
      <c r="Z121" s="347">
        <v>0</v>
      </c>
      <c r="AA121" s="186"/>
      <c r="AB121" s="552">
        <v>1</v>
      </c>
      <c r="AC121" s="329"/>
      <c r="AD121" s="72">
        <v>0</v>
      </c>
      <c r="AE121" s="551">
        <v>0</v>
      </c>
      <c r="AF121" s="62">
        <v>0</v>
      </c>
      <c r="AG121" s="62">
        <v>0</v>
      </c>
      <c r="AH121" s="62">
        <v>0</v>
      </c>
      <c r="AI121" s="62">
        <v>0</v>
      </c>
      <c r="AJ121" s="331"/>
      <c r="AK121" s="552">
        <v>1</v>
      </c>
      <c r="AL121" s="329"/>
      <c r="AM121" s="72">
        <v>0</v>
      </c>
      <c r="AN121" s="551">
        <v>0</v>
      </c>
      <c r="AO121" s="551">
        <v>0</v>
      </c>
      <c r="AP121" s="551">
        <v>0</v>
      </c>
      <c r="AQ121" s="551">
        <v>0</v>
      </c>
      <c r="AR121" s="62">
        <v>0</v>
      </c>
      <c r="AS121" s="322"/>
    </row>
    <row r="122" spans="2:45">
      <c r="B122"/>
      <c r="C122"/>
      <c r="G122" s="291"/>
      <c r="H122" s="291"/>
      <c r="J122"/>
      <c r="K122"/>
      <c r="AC122" s="292"/>
      <c r="AE122"/>
    </row>
    <row r="123" spans="2:45" ht="15">
      <c r="B123" s="697"/>
      <c r="C123" s="697"/>
      <c r="D123" s="697"/>
      <c r="E123" s="697">
        <f>SUM(E10:E122)</f>
        <v>131</v>
      </c>
      <c r="F123" s="697"/>
      <c r="G123" s="697"/>
      <c r="H123" s="697"/>
      <c r="I123" s="697">
        <v>67</v>
      </c>
      <c r="J123" s="697">
        <v>64</v>
      </c>
      <c r="K123" s="697"/>
      <c r="L123" s="697"/>
      <c r="M123" s="697"/>
      <c r="N123" s="697"/>
      <c r="O123" s="697">
        <f>SUM(O10:O122)</f>
        <v>34</v>
      </c>
      <c r="P123" s="697">
        <f>SUM(P10:P122)</f>
        <v>73</v>
      </c>
      <c r="Q123" s="697"/>
      <c r="R123" s="697">
        <f t="shared" ref="R123:Z123" si="0">SUM(R10:R122)</f>
        <v>72</v>
      </c>
      <c r="S123" s="697">
        <f t="shared" si="0"/>
        <v>33</v>
      </c>
      <c r="T123" s="697">
        <f t="shared" si="0"/>
        <v>56</v>
      </c>
      <c r="U123" s="697">
        <f t="shared" si="0"/>
        <v>4</v>
      </c>
      <c r="V123" s="697">
        <f t="shared" si="0"/>
        <v>0</v>
      </c>
      <c r="W123" s="697">
        <f t="shared" si="0"/>
        <v>0</v>
      </c>
      <c r="X123" s="697">
        <f t="shared" si="0"/>
        <v>32</v>
      </c>
      <c r="Y123" s="697">
        <f t="shared" si="0"/>
        <v>14</v>
      </c>
      <c r="Z123" s="708">
        <f t="shared" si="0"/>
        <v>103550</v>
      </c>
      <c r="AA123" s="697"/>
      <c r="AB123" s="697">
        <f>SUM(AB10:AB122)</f>
        <v>102</v>
      </c>
      <c r="AC123" s="697"/>
      <c r="AD123" s="697">
        <f>SUM(AD10:AD122)</f>
        <v>5</v>
      </c>
      <c r="AE123" s="718">
        <v>0</v>
      </c>
      <c r="AF123" s="697">
        <f>SUM(AF10:AF122)</f>
        <v>2</v>
      </c>
      <c r="AG123" s="697">
        <f>SUM(AG10:AG122)</f>
        <v>1</v>
      </c>
      <c r="AH123" s="697">
        <f>SUM(AH10:AH122)</f>
        <v>0</v>
      </c>
      <c r="AI123" s="697">
        <f>SUM(AI10:AI122)</f>
        <v>1</v>
      </c>
      <c r="AJ123" s="697"/>
      <c r="AK123" s="697">
        <f t="shared" ref="AK123:AR123" si="1">SUM(AK10:AK122)</f>
        <v>105</v>
      </c>
      <c r="AL123" s="697">
        <f t="shared" si="1"/>
        <v>1</v>
      </c>
      <c r="AM123" s="697">
        <f t="shared" si="1"/>
        <v>2</v>
      </c>
      <c r="AN123" s="697">
        <f t="shared" si="1"/>
        <v>1</v>
      </c>
      <c r="AO123" s="697">
        <f t="shared" si="1"/>
        <v>0</v>
      </c>
      <c r="AP123" s="697">
        <f t="shared" si="1"/>
        <v>1</v>
      </c>
      <c r="AQ123" s="697">
        <f t="shared" si="1"/>
        <v>0</v>
      </c>
      <c r="AR123" s="697">
        <f t="shared" si="1"/>
        <v>1</v>
      </c>
      <c r="AS123" s="697"/>
    </row>
    <row r="124" spans="2:45">
      <c r="B124"/>
      <c r="C124"/>
      <c r="G124" s="291"/>
      <c r="H124" s="291"/>
      <c r="J124"/>
      <c r="K124"/>
      <c r="AC124" s="292"/>
      <c r="AE124"/>
    </row>
    <row r="125" spans="2:45">
      <c r="B125"/>
      <c r="C125"/>
      <c r="G125" s="291"/>
      <c r="H125" s="291"/>
      <c r="J125"/>
      <c r="K125"/>
      <c r="AC125" s="292"/>
      <c r="AE125"/>
    </row>
    <row r="126" spans="2:45">
      <c r="B126"/>
      <c r="C126"/>
      <c r="G126" s="291"/>
      <c r="H126" s="291"/>
      <c r="J126"/>
      <c r="K126"/>
      <c r="AC126" s="292"/>
      <c r="AE126"/>
    </row>
  </sheetData>
  <autoFilter ref="N2:N126"/>
  <mergeCells count="91">
    <mergeCell ref="E117:E120"/>
    <mergeCell ref="E73:E78"/>
    <mergeCell ref="E79:E81"/>
    <mergeCell ref="E83:E88"/>
    <mergeCell ref="E89:E95"/>
    <mergeCell ref="E98:E102"/>
    <mergeCell ref="B103:B104"/>
    <mergeCell ref="B106:B113"/>
    <mergeCell ref="E103:E104"/>
    <mergeCell ref="E106:E113"/>
    <mergeCell ref="E114:E116"/>
    <mergeCell ref="B73:B78"/>
    <mergeCell ref="B114:B116"/>
    <mergeCell ref="C114:C116"/>
    <mergeCell ref="B117:B120"/>
    <mergeCell ref="C73:C78"/>
    <mergeCell ref="C79:C81"/>
    <mergeCell ref="C83:C88"/>
    <mergeCell ref="C89:C95"/>
    <mergeCell ref="C98:C102"/>
    <mergeCell ref="C117:C120"/>
    <mergeCell ref="C103:C104"/>
    <mergeCell ref="C106:C113"/>
    <mergeCell ref="B79:B81"/>
    <mergeCell ref="B83:B88"/>
    <mergeCell ref="B89:B95"/>
    <mergeCell ref="B98:B102"/>
    <mergeCell ref="E62:E64"/>
    <mergeCell ref="C62:C64"/>
    <mergeCell ref="B62:B64"/>
    <mergeCell ref="C65:C70"/>
    <mergeCell ref="B65:B70"/>
    <mergeCell ref="E65:E70"/>
    <mergeCell ref="E58:E61"/>
    <mergeCell ref="C58:C61"/>
    <mergeCell ref="B58:B61"/>
    <mergeCell ref="E16:E18"/>
    <mergeCell ref="B22:B25"/>
    <mergeCell ref="C22:C25"/>
    <mergeCell ref="E22:E25"/>
    <mergeCell ref="B30:B34"/>
    <mergeCell ref="C30:C34"/>
    <mergeCell ref="E30:E34"/>
    <mergeCell ref="E51:E53"/>
    <mergeCell ref="C51:C53"/>
    <mergeCell ref="R8:S8"/>
    <mergeCell ref="T8:W8"/>
    <mergeCell ref="B8:B9"/>
    <mergeCell ref="E56:E57"/>
    <mergeCell ref="C56:C57"/>
    <mergeCell ref="B56:B57"/>
    <mergeCell ref="B51:B53"/>
    <mergeCell ref="B44:B48"/>
    <mergeCell ref="C44:C48"/>
    <mergeCell ref="E44:E48"/>
    <mergeCell ref="B49:B50"/>
    <mergeCell ref="C49:C50"/>
    <mergeCell ref="E49:E50"/>
    <mergeCell ref="AR8:AS8"/>
    <mergeCell ref="B10:B11"/>
    <mergeCell ref="C10:C11"/>
    <mergeCell ref="E10:E11"/>
    <mergeCell ref="Z10:Z11"/>
    <mergeCell ref="Z8:Z9"/>
    <mergeCell ref="G8:H8"/>
    <mergeCell ref="I8:J8"/>
    <mergeCell ref="O8:P8"/>
    <mergeCell ref="AB8:AE8"/>
    <mergeCell ref="AF8:AI8"/>
    <mergeCell ref="AK8:AM8"/>
    <mergeCell ref="AN8:AQ8"/>
    <mergeCell ref="E7:E9"/>
    <mergeCell ref="X7:Y8"/>
    <mergeCell ref="Q8:Q9"/>
    <mergeCell ref="Z16:Z18"/>
    <mergeCell ref="B19:B21"/>
    <mergeCell ref="C19:C21"/>
    <mergeCell ref="E19:E21"/>
    <mergeCell ref="Z19:Z21"/>
    <mergeCell ref="B16:B18"/>
    <mergeCell ref="C16:C18"/>
    <mergeCell ref="Z22:Z25"/>
    <mergeCell ref="B26:B29"/>
    <mergeCell ref="C26:C29"/>
    <mergeCell ref="E26:E29"/>
    <mergeCell ref="Z26:Z29"/>
    <mergeCell ref="Z30:Z34"/>
    <mergeCell ref="B35:B40"/>
    <mergeCell ref="C35:C40"/>
    <mergeCell ref="E35:E40"/>
    <mergeCell ref="Z35:Z40"/>
  </mergeCells>
  <pageMargins left="0.7" right="0.7" top="0.75" bottom="0.75" header="0.51180555555555496" footer="0.51180555555555496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GENERAL - VIVIENDA</vt:lpstr>
      <vt:lpstr>CARACT. PARCELA - INFRAES - MAQ</vt:lpstr>
      <vt:lpstr>ASPECTOS SOCIOECONÓMICOS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Medina</dc:creator>
  <cp:lastModifiedBy>Jorge Castillo</cp:lastModifiedBy>
  <cp:revision>0</cp:revision>
  <dcterms:created xsi:type="dcterms:W3CDTF">2011-09-12T19:08:29Z</dcterms:created>
  <dcterms:modified xsi:type="dcterms:W3CDTF">2015-10-20T03:30:50Z</dcterms:modified>
</cp:coreProperties>
</file>